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etworkrail-my.sharepoint.com/personal/cjones53_networkrail_co_uk/Documents/H_DRIVE/Infrastructure Carbon/Measurement and Reporting/Enhanced WLC Reporting/"/>
    </mc:Choice>
  </mc:AlternateContent>
  <xr:revisionPtr revIDLastSave="45" documentId="8_{7E89F245-B74C-4D6D-821B-7A81C3616A51}" xr6:coauthVersionLast="47" xr6:coauthVersionMax="47" xr10:uidLastSave="{AFFA6FC8-9348-44C0-A060-C2C72DDC14A3}"/>
  <bookViews>
    <workbookView xWindow="-110" yWindow="-110" windowWidth="19420" windowHeight="10420" tabRatio="914" xr2:uid="{00000000-000D-0000-FFFF-FFFF00000000}"/>
  </bookViews>
  <sheets>
    <sheet name="Single Stage Report Template" sheetId="14" r:id="rId1"/>
    <sheet name="DfT_TS project phase reports" sheetId="18"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5" i="14" l="1"/>
  <c r="H176" i="14"/>
  <c r="H177" i="14"/>
  <c r="G177" i="14"/>
  <c r="G176" i="14"/>
  <c r="G175" i="14"/>
  <c r="G27" i="14"/>
  <c r="G156" i="14"/>
  <c r="G172" i="14" s="1"/>
  <c r="G155" i="14"/>
  <c r="G171" i="14" s="1"/>
  <c r="G154" i="14"/>
  <c r="H154" i="14" s="1"/>
  <c r="H153" i="14"/>
  <c r="H152" i="14"/>
  <c r="H150" i="14"/>
  <c r="H149" i="14"/>
  <c r="H147" i="14"/>
  <c r="H146" i="14"/>
  <c r="H143" i="14"/>
  <c r="H142" i="14"/>
  <c r="H140" i="14"/>
  <c r="H139" i="14"/>
  <c r="H137" i="14"/>
  <c r="H136" i="14"/>
  <c r="H134" i="14"/>
  <c r="H133" i="14"/>
  <c r="H130" i="14"/>
  <c r="H129" i="14"/>
  <c r="H127" i="14"/>
  <c r="H126" i="14"/>
  <c r="H121" i="14"/>
  <c r="H120" i="14"/>
  <c r="H118" i="14"/>
  <c r="H117" i="14"/>
  <c r="H112" i="14"/>
  <c r="H111" i="14"/>
  <c r="H109" i="14"/>
  <c r="H108" i="14"/>
  <c r="H106" i="14"/>
  <c r="H105" i="14"/>
  <c r="H103" i="14"/>
  <c r="H102" i="14"/>
  <c r="H100" i="14"/>
  <c r="H99" i="14"/>
  <c r="H97" i="14"/>
  <c r="H96" i="14"/>
  <c r="H91" i="14"/>
  <c r="H90" i="14"/>
  <c r="H88" i="14"/>
  <c r="H87" i="14"/>
  <c r="H85" i="14"/>
  <c r="H84" i="14"/>
  <c r="H82" i="14"/>
  <c r="H81" i="14"/>
  <c r="H79" i="14"/>
  <c r="H78" i="14"/>
  <c r="H76" i="14"/>
  <c r="H75" i="14"/>
  <c r="H70" i="14"/>
  <c r="H69" i="14"/>
  <c r="H67" i="14"/>
  <c r="H66" i="14"/>
  <c r="H64" i="14"/>
  <c r="H63" i="14"/>
  <c r="H58" i="14"/>
  <c r="H57" i="14"/>
  <c r="H55" i="14"/>
  <c r="H54" i="14"/>
  <c r="H52" i="14"/>
  <c r="H51" i="14"/>
  <c r="H49" i="14"/>
  <c r="H48" i="14"/>
  <c r="H45" i="14"/>
  <c r="H44" i="14"/>
  <c r="H42" i="14"/>
  <c r="H41" i="14"/>
  <c r="H39" i="14"/>
  <c r="H38" i="14"/>
  <c r="H36" i="14"/>
  <c r="H35" i="14"/>
  <c r="G168" i="14"/>
  <c r="G167" i="14"/>
  <c r="G160" i="14"/>
  <c r="G159" i="14"/>
  <c r="G151" i="14"/>
  <c r="H151" i="14" s="1"/>
  <c r="G148" i="14"/>
  <c r="H148" i="14" s="1"/>
  <c r="G144" i="14"/>
  <c r="H144" i="14" s="1"/>
  <c r="G141" i="14"/>
  <c r="H141" i="14" s="1"/>
  <c r="G138" i="14"/>
  <c r="H138" i="14" s="1"/>
  <c r="G135" i="14"/>
  <c r="H135" i="14" s="1"/>
  <c r="G131" i="14"/>
  <c r="H131" i="14" s="1"/>
  <c r="G128" i="14"/>
  <c r="H128" i="14" s="1"/>
  <c r="G124" i="14"/>
  <c r="H124" i="14" s="1"/>
  <c r="G123" i="14"/>
  <c r="H123" i="14" s="1"/>
  <c r="G122" i="14"/>
  <c r="H122" i="14" s="1"/>
  <c r="G119" i="14"/>
  <c r="H119" i="14" s="1"/>
  <c r="G115" i="14"/>
  <c r="H115" i="14" s="1"/>
  <c r="G114" i="14"/>
  <c r="H114" i="14" s="1"/>
  <c r="G113" i="14"/>
  <c r="H113" i="14" s="1"/>
  <c r="G110" i="14"/>
  <c r="H110" i="14" s="1"/>
  <c r="G107" i="14"/>
  <c r="H107" i="14" s="1"/>
  <c r="G104" i="14"/>
  <c r="H104" i="14" s="1"/>
  <c r="G101" i="14"/>
  <c r="H101" i="14" s="1"/>
  <c r="G98" i="14"/>
  <c r="H98" i="14" s="1"/>
  <c r="G94" i="14"/>
  <c r="H94" i="14" s="1"/>
  <c r="G93" i="14"/>
  <c r="H93" i="14" s="1"/>
  <c r="G92" i="14"/>
  <c r="H92" i="14" s="1"/>
  <c r="G89" i="14"/>
  <c r="H89" i="14" s="1"/>
  <c r="G86" i="14"/>
  <c r="H86" i="14" s="1"/>
  <c r="G83" i="14"/>
  <c r="H83" i="14" s="1"/>
  <c r="G80" i="14"/>
  <c r="H80" i="14" s="1"/>
  <c r="G77" i="14"/>
  <c r="H77" i="14" s="1"/>
  <c r="G73" i="14"/>
  <c r="H73" i="14" s="1"/>
  <c r="G72" i="14"/>
  <c r="H72" i="14" s="1"/>
  <c r="G71" i="14"/>
  <c r="H71" i="14" s="1"/>
  <c r="G68" i="14"/>
  <c r="H68" i="14" s="1"/>
  <c r="G65" i="14"/>
  <c r="H65" i="14" s="1"/>
  <c r="G61" i="14"/>
  <c r="H61" i="14" s="1"/>
  <c r="G60" i="14"/>
  <c r="H60" i="14" s="1"/>
  <c r="G59" i="14"/>
  <c r="H59" i="14" s="1"/>
  <c r="G56" i="14"/>
  <c r="H56" i="14" s="1"/>
  <c r="G53" i="14"/>
  <c r="H53" i="14" s="1"/>
  <c r="G50" i="14"/>
  <c r="H50" i="14" s="1"/>
  <c r="G46" i="14"/>
  <c r="H46" i="14" s="1"/>
  <c r="G43" i="14"/>
  <c r="H43" i="14" s="1"/>
  <c r="G40" i="14"/>
  <c r="H40" i="14" s="1"/>
  <c r="G37" i="14"/>
  <c r="H37" i="14" s="1"/>
  <c r="G157" i="14" l="1"/>
  <c r="H157" i="14" s="1"/>
  <c r="H155" i="14"/>
  <c r="H171" i="14" s="1"/>
  <c r="H156" i="14"/>
  <c r="H172" i="14" s="1"/>
  <c r="H168" i="14"/>
  <c r="G163" i="14"/>
  <c r="G125" i="14"/>
  <c r="H125" i="14" s="1"/>
  <c r="G62" i="14"/>
  <c r="H62" i="14" s="1"/>
  <c r="H167" i="14"/>
  <c r="H160" i="14"/>
  <c r="H159" i="14"/>
  <c r="G95" i="14"/>
  <c r="H95" i="14" s="1"/>
  <c r="G169" i="14"/>
  <c r="G74" i="14"/>
  <c r="H74" i="14" s="1"/>
  <c r="G161" i="14"/>
  <c r="H169" i="14"/>
  <c r="G116" i="14"/>
  <c r="H116" i="14" s="1"/>
  <c r="G164" i="14"/>
  <c r="H163" i="14" l="1"/>
  <c r="G165" i="14"/>
  <c r="H161" i="14"/>
  <c r="H164" i="14"/>
  <c r="H165" i="14"/>
  <c r="H173" i="14"/>
  <c r="G17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Clive Jones</author>
  </authors>
  <commentList>
    <comment ref="B6" authorId="0" shapeId="0" xr:uid="{B8136551-FDFE-4CEE-B682-4BBDD17E661F}">
      <text>
        <r>
          <rPr>
            <b/>
            <sz val="9"/>
            <color indexed="81"/>
            <rFont val="Tahoma"/>
            <family val="2"/>
          </rPr>
          <t>Optional field.
May be used where Projects are delivered as multiple independent Work Packages under a 'common' OP number. 
This is more of a future-proofing option to account for situations such as renewals that are aggregated under a parent OP number but delivered as separate work packages.</t>
        </r>
      </text>
    </comment>
    <comment ref="B9" authorId="0" shapeId="0" xr:uid="{434F36C7-7643-468E-B181-7F372027BC0F}">
      <text>
        <r>
          <rPr>
            <b/>
            <sz val="9"/>
            <color indexed="81"/>
            <rFont val="Tahoma"/>
            <family val="2"/>
          </rPr>
          <t>Please state succinctly which major asset type(s) are impacted by the project works and in what way?
Illustrative examples could include:
&gt; Large station - enhancements
&gt; Medium station - New build
&gt; Small staion - New build
&gt; Track OLE electrification - New - previoulsy unelectrified line
&gt; Track OLE electrification - Renewals
&gt; Track and S&amp;C - Renewals
&gt; Earthworks - Remediations
&gt; Structures - New footbridge
etc.</t>
        </r>
      </text>
    </comment>
    <comment ref="B10" authorId="0" shapeId="0" xr:uid="{F3B8E539-5689-4C86-9E7D-D0E4B901424A}">
      <text>
        <r>
          <rPr>
            <b/>
            <sz val="9"/>
            <color indexed="81"/>
            <rFont val="Tahoma"/>
            <family val="2"/>
          </rPr>
          <t>This correlates broadly to some of the project categories captured in Oracle.
For our purposes the most significant differentiation is 'enhancement' projects for which a full whole life carbon assessment across all life cycle modules A, B, C and D would be expected.
For other project categories the scope of carbon assessment would be restricted to only those relevant modules within BS EN 17472, i.e. 
-  'renewals' projects should cover modules B4 and D1
-  'maintenance' projects would cover modules B2 and D1</t>
        </r>
      </text>
    </comment>
    <comment ref="B11" authorId="0" shapeId="0" xr:uid="{027B17F9-7C87-437C-B06D-C0165C039CED}">
      <text>
        <r>
          <rPr>
            <b/>
            <sz val="9"/>
            <color indexed="81"/>
            <rFont val="Tahoma"/>
            <family val="2"/>
          </rPr>
          <t>This field seeks confirmation of whether the project requires formal business case approval from Department for Transport (DfT) or Transport Scotland before it is authorised to proceed.
For applicable projects DfT require progression through three business case stages:
SOBC - Scheme Outline Business Case 
OBC - Outline Business Case
FBC - Full Business Case
Transport Scotland use only OBC and FBC</t>
        </r>
      </text>
    </comment>
    <comment ref="B26" authorId="0" shapeId="0" xr:uid="{D7837791-7C5E-4DB0-B45F-70B4EEB7C0DB}">
      <text>
        <r>
          <rPr>
            <b/>
            <sz val="9"/>
            <color indexed="81"/>
            <rFont val="Tahoma"/>
            <family val="2"/>
          </rPr>
          <t>Year 0 designates the notional start of the asset / infrastructure life cycle.
In practical terms this should correlate to the year in which construction work is expected to commence.</t>
        </r>
      </text>
    </comment>
    <comment ref="B27" authorId="0" shapeId="0" xr:uid="{B0E08C4C-FCD0-406D-9871-A42787820D07}">
      <text>
        <r>
          <rPr>
            <b/>
            <sz val="9"/>
            <color indexed="81"/>
            <rFont val="Tahoma"/>
            <family val="2"/>
          </rPr>
          <t>Year 0+RSP is the notional end of the asset / infrastructure reference study period (RSP) with respect to whole life carbon assessment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Clive Jones</author>
  </authors>
  <commentList>
    <comment ref="H3" authorId="0" shapeId="0" xr:uid="{97DA10E9-645C-4E7A-AA7E-EF65ECBAB39B}">
      <text>
        <r>
          <rPr>
            <b/>
            <sz val="9"/>
            <color indexed="81"/>
            <rFont val="Tahoma"/>
            <family val="2"/>
          </rPr>
          <t>Pre-ES4 is NOT an official PACE phase designation.  But it is important to have a carbon assessment milestone at this point to set a 'reference baseline' assessment against which carbon reduction achievements at ES4, ES5 and ES6 can be measured.
The Pre-ES4 milestone date will be automatically derived by formula as a date equivalent to one fifth (20%) progression of the interval between ES3 date and ES4 date.</t>
        </r>
      </text>
    </comment>
    <comment ref="H6" authorId="0" shapeId="0" xr:uid="{F75F4585-88F3-4831-84DA-5F9D35F2CF19}">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6" authorId="0" shapeId="0" xr:uid="{61BD4A7A-3828-4CF9-B076-C4E56D694B67}">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H10" authorId="0" shapeId="0" xr:uid="{1BEB667B-5D3D-4965-B5A7-F5173DF52780}">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10" authorId="0" shapeId="0" xr:uid="{FA72ADF1-45EC-4FE5-BECA-599627B25D39}">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H14" authorId="0" shapeId="0" xr:uid="{AB9B18C3-A2E5-446E-AB9D-358C91205B8F}">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14" authorId="0" shapeId="0" xr:uid="{05841003-1086-4D7A-BE6B-7035E3AAD5A2}">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E27" authorId="0" shapeId="0" xr:uid="{39057E81-3853-4BA4-B021-20D262C87D76}">
      <text>
        <r>
          <rPr>
            <b/>
            <sz val="9"/>
            <color indexed="81"/>
            <rFont val="Tahoma"/>
            <family val="2"/>
          </rPr>
          <t>Pre-ES4 is NOT an official PACE phase designation.  But it is important to have a carbon assessment milestone at this point to set a 'reference baseline' assessment against which carbon reduction achievements at ES4, ES5 and ES6 can be measured.
The Pre-ES4 milestone date will be automatically derived by formula as a date equivalent to one fifth (20%) progression of the interval between ES3 date and ES4 date.</t>
        </r>
      </text>
    </comment>
  </commentList>
</comments>
</file>

<file path=xl/sharedStrings.xml><?xml version="1.0" encoding="utf-8"?>
<sst xmlns="http://schemas.openxmlformats.org/spreadsheetml/2006/main" count="532" uniqueCount="201">
  <si>
    <t>YES</t>
  </si>
  <si>
    <t>N/A</t>
  </si>
  <si>
    <t>Region</t>
  </si>
  <si>
    <t xml:space="preserve"> </t>
  </si>
  <si>
    <t>Project OP Number</t>
  </si>
  <si>
    <t>Current Business Case or PACE phase</t>
  </si>
  <si>
    <t>Reference Study Period (RSP) (Years)</t>
  </si>
  <si>
    <t>Absolute
Carbon
Emissions</t>
  </si>
  <si>
    <t>Absolute
Emissions
pro rata
annualised</t>
  </si>
  <si>
    <t>Data Completeness / Confidence Declaration</t>
  </si>
  <si>
    <t>Baseline commentary / caveats / assumptions</t>
  </si>
  <si>
    <t xml:space="preserve">Life Cycle Modules (from BS EN 17472:2022) </t>
  </si>
  <si>
    <t>BEFORE USE  - Initial Infrastructure Creation)</t>
  </si>
  <si>
    <t>A0</t>
  </si>
  <si>
    <t>A0  Preconstruction activities</t>
  </si>
  <si>
    <t>Min</t>
  </si>
  <si>
    <t>Nil</t>
  </si>
  <si>
    <t>Max</t>
  </si>
  <si>
    <t>Mean</t>
  </si>
  <si>
    <t>A1-A3</t>
  </si>
  <si>
    <t>A1-A3  Construction-phase
Product/Materials (cradle to gate)</t>
  </si>
  <si>
    <t>A4</t>
  </si>
  <si>
    <t>A4  Construction-phase Products / Materials Transportation</t>
  </si>
  <si>
    <t>A5</t>
  </si>
  <si>
    <t>A5  Construction-phase Site Activities (including transportation of plant &amp; equipment, worker travel)</t>
  </si>
  <si>
    <t xml:space="preserve">INFRASTRUCTURE USE PHASE - includes all activities to extend the service life of infrastructure </t>
  </si>
  <si>
    <t>B1</t>
  </si>
  <si>
    <t xml:space="preserve">B1 Emissions from installed materials, emissions from normal operational activities (excluding fuel, electricity and water use) </t>
  </si>
  <si>
    <t>B2</t>
  </si>
  <si>
    <t>B2 Maintenance
Product/Materials (cradle to gate)
(A1-A3 equivalent)</t>
  </si>
  <si>
    <t>B2 Maintenance 
Transportation of products /  materials)
(A4 equivalent)</t>
  </si>
  <si>
    <t>B2 Maintenance
Site Activities, including transportation of plant &amp; equipment, worker travel)
(A5 equivalent)</t>
  </si>
  <si>
    <t>B2 Maintenance
TOTALS</t>
  </si>
  <si>
    <t>B3</t>
  </si>
  <si>
    <t>B3 Repair
Product/Materials (cradle to gate)
(A1-A3 equivalent)</t>
  </si>
  <si>
    <t>B3 Repair 
Transportation of products /  materials)
(A4 equivalent)</t>
  </si>
  <si>
    <t>B3 Repair
Site Activities, including transportation of plant &amp; equipment, worker travel)
(A5 equivalent)</t>
  </si>
  <si>
    <t>B3 Repair
TOTALS</t>
  </si>
  <si>
    <t>B4</t>
  </si>
  <si>
    <t>B4 Replacement
Product/Materials (cradle to gate)
(A1-A3 equivalent)</t>
  </si>
  <si>
    <t>B4 Replacement 
Transportation of products /  materials)
(A4 equivalent)</t>
  </si>
  <si>
    <t>B4 Replacement
Site Activities, including transportation of plant &amp; equipment, worker travel)
(A5 equivalent)</t>
  </si>
  <si>
    <t>B4 Replacement
Transportation - deconstructed materials, plant &amp; equipment, worker travel
(C2 equivalent)</t>
  </si>
  <si>
    <t>B4 Replacement
Treatment of Deconstructed Materials
(C3 equivalent)</t>
  </si>
  <si>
    <t>B4 Replacement
Disposal of Deconstructed Materials
(C4 equivalent)</t>
  </si>
  <si>
    <t>B4 Replacement
TOTALS</t>
  </si>
  <si>
    <t>B5</t>
  </si>
  <si>
    <t>B5 Refurbishment
Product/Materials (cradle to gate)
(A1-A3 equivalent)</t>
  </si>
  <si>
    <t>B5 Refurbishment 
Transportation of products /  materials)
(A4 equivalent)</t>
  </si>
  <si>
    <t>B5 Refurbishment
Site Activities, including transportation of plant &amp; equipment, worker travel)
(A5 equivalent)</t>
  </si>
  <si>
    <t>B5 Refurbishment
Transportation - deconstructed materials, plant &amp; equipment, worker travel
(C2 equivalent)</t>
  </si>
  <si>
    <t>B5 Refurbishment
Treatment of Deconstructed Materials
(C3 equivalent)</t>
  </si>
  <si>
    <t>B5 Refurbishment
Disposal of Deconstructed Materials
(C4 equivalent)</t>
  </si>
  <si>
    <t>B5 Refurbishment
TOTALS</t>
  </si>
  <si>
    <t>B6</t>
  </si>
  <si>
    <t xml:space="preserve">B6 Utilities Fuel Consumption (excluding TOC / FOC traction fuel) </t>
  </si>
  <si>
    <t>B6 Utilities Electricity Consumption (excluding TOC / FOC traction power)</t>
  </si>
  <si>
    <t>B6 Energy Utilities Consumption
TOTALS (excluding TOC / FOC traction)</t>
  </si>
  <si>
    <t>B7</t>
  </si>
  <si>
    <t>B7 Utilities Water Consumption</t>
  </si>
  <si>
    <t>B8</t>
  </si>
  <si>
    <t>B8 User Utilization of Infrastructure</t>
  </si>
  <si>
    <t>END  OF  LIFE</t>
  </si>
  <si>
    <t>C1</t>
  </si>
  <si>
    <t>C1  Decommissioning / Deconstruction - Site Activities, including transportation of plant &amp; equipment, worker travel
(A5 equivalent)</t>
  </si>
  <si>
    <t>C2</t>
  </si>
  <si>
    <t>C2  Transportation - deconstructed materials</t>
  </si>
  <si>
    <t>C3</t>
  </si>
  <si>
    <t>C3  Treatment of Deconstructed Materials</t>
  </si>
  <si>
    <t>C4</t>
  </si>
  <si>
    <t>C4  Disposal of Deconstructed Materials</t>
  </si>
  <si>
    <t>BEYOND LIFE CYCLE</t>
  </si>
  <si>
    <t>D1</t>
  </si>
  <si>
    <t>D1  Emissions Benefits from re-use, repurposing, recycling of products / materials and energy recovery</t>
  </si>
  <si>
    <t>D2</t>
  </si>
  <si>
    <t>D2  Emissions Benefits from excess energy generation exported outside the system</t>
  </si>
  <si>
    <t>D</t>
  </si>
  <si>
    <t>D  Total Emissions Benefits / Loads from Infrastructure functions beyond the life cycle</t>
  </si>
  <si>
    <t>BEFORE USE</t>
  </si>
  <si>
    <t>Module A subtotal</t>
  </si>
  <si>
    <t>IN USE</t>
  </si>
  <si>
    <t>Module B subtotal</t>
  </si>
  <si>
    <t>END OF LIFE</t>
  </si>
  <si>
    <t>Module C subtotal</t>
  </si>
  <si>
    <t>Module D subtotal</t>
  </si>
  <si>
    <t>KEY - Data Completeness / Confidence Declarations</t>
  </si>
  <si>
    <t>H</t>
  </si>
  <si>
    <t>Comprehensive and accurate data.
Predominantly based on primary project data sources and BoQs. 
Accounts for &gt;95% of the carbon contributions.</t>
  </si>
  <si>
    <t>NB. Primary data = direct supply chain activity and project bill of quantity data</t>
  </si>
  <si>
    <t>M</t>
  </si>
  <si>
    <t>L</t>
  </si>
  <si>
    <t xml:space="preserve">NB. Secondary data = proxy data derived from industry average data, industry and Government statistics, databases, and used to make predictions </t>
  </si>
  <si>
    <t>Reference Study Period Options (years)</t>
  </si>
  <si>
    <t>Enhancement</t>
  </si>
  <si>
    <t>Renewal</t>
  </si>
  <si>
    <t>&gt;£50m
Or any project going through IDM</t>
  </si>
  <si>
    <t>PART 1  -  Project Background Information</t>
  </si>
  <si>
    <t>*</t>
  </si>
  <si>
    <t>mandatory field</t>
  </si>
  <si>
    <t xml:space="preserve">Autofill carbon calculator fields (to be locked or not shown in the form)
Note: Data completeness / confidence declarations would still need to be applied manually in Column I </t>
  </si>
  <si>
    <t>Project OP Name</t>
  </si>
  <si>
    <t>Route</t>
  </si>
  <si>
    <t>PART 2  -  Current carbon assessment and reporting phase</t>
  </si>
  <si>
    <t>Which phase of carbon assessment is this report?</t>
  </si>
  <si>
    <t>PACE ES6 Milestone (Construction Complete / As-Built)</t>
  </si>
  <si>
    <t>Date of this current Assessment Report</t>
  </si>
  <si>
    <t>Year 0</t>
  </si>
  <si>
    <t>Year 0 plus RSP</t>
  </si>
  <si>
    <t>Carbon Assessment Lead Technical Contact Name</t>
  </si>
  <si>
    <t>Carbon Assessment Lead Technical Contact Email</t>
  </si>
  <si>
    <t>PART 3  -  Carbon Assessment Data</t>
  </si>
  <si>
    <t>D Other</t>
  </si>
  <si>
    <t>Other Emissions Benefits - such as carbon sequestration projections from biodiversity enhancements</t>
  </si>
  <si>
    <t>Menu Lists</t>
  </si>
  <si>
    <t>Carbon assessment phases / types</t>
  </si>
  <si>
    <t>PACE Pre-ES4 Early Design (Reference Baseline)</t>
  </si>
  <si>
    <t>PACE ES4 Milestone (Design Approval in Principle)</t>
  </si>
  <si>
    <t>PACE ES5 Milestone (Approved Construction Ready Design)</t>
  </si>
  <si>
    <t>Project Types / Funding Category (based on selective headings from the Oracle Funding Category field)</t>
  </si>
  <si>
    <t>Maintenance</t>
  </si>
  <si>
    <t>Property Development</t>
  </si>
  <si>
    <t>Other</t>
  </si>
  <si>
    <t xml:space="preserve">           </t>
  </si>
  <si>
    <t>Project Type (Funding Category)</t>
  </si>
  <si>
    <r>
      <rPr>
        <sz val="10"/>
        <rFont val="Calibri"/>
        <family val="2"/>
        <scheme val="minor"/>
      </rPr>
      <t>Please insert a summarised commentary on key aspects of carbon reduction achievement and challenges.
Note: Content from this box will be transferred verbatim to the 'Commentary' box in the Project Dashboard.</t>
    </r>
    <r>
      <rPr>
        <b/>
        <sz val="10"/>
        <rFont val="Calibri"/>
        <family val="2"/>
        <scheme val="minor"/>
      </rPr>
      <t xml:space="preserve">
</t>
    </r>
    <r>
      <rPr>
        <b/>
        <sz val="10"/>
        <color rgb="FFFF0000"/>
        <rFont val="Calibri"/>
        <family val="2"/>
        <scheme val="minor"/>
      </rPr>
      <t>Maximum 950 characters</t>
    </r>
  </si>
  <si>
    <t>Partial data or extensively speculative, modelled data using secondary data sources. 
May only account for 10-70% of the carbon contributions.</t>
  </si>
  <si>
    <t>Moderately comprehensive and accurate data.  
Still predominantly based on primary project data sources and BoQs.
Assessment probably accounts for 70-95% of the carbon contributions.</t>
  </si>
  <si>
    <t>PACE ES3 (Single Option Selection)</t>
  </si>
  <si>
    <t>SOBC (Scheme Outline Business Case)</t>
  </si>
  <si>
    <t>OBC  (Outline Business Case)</t>
  </si>
  <si>
    <t>FBC  (Full Business Case)</t>
  </si>
  <si>
    <t>Government Department</t>
  </si>
  <si>
    <t>Project AFC
Threshold</t>
  </si>
  <si>
    <t>Trigger Condition</t>
  </si>
  <si>
    <t>Applicable carbon assessment and reporting milestones</t>
  </si>
  <si>
    <t>SOBC</t>
  </si>
  <si>
    <t>OBC</t>
  </si>
  <si>
    <t>PACE
ES3</t>
  </si>
  <si>
    <r>
      <rPr>
        <sz val="14"/>
        <color rgb="FFFF0000"/>
        <rFont val="Calibri"/>
        <family val="2"/>
        <scheme val="minor"/>
      </rPr>
      <t>*</t>
    </r>
    <r>
      <rPr>
        <sz val="11"/>
        <color rgb="FFFF0000"/>
        <rFont val="Calibri"/>
        <family val="2"/>
        <scheme val="minor"/>
      </rPr>
      <t>PACE
Pre-ES4</t>
    </r>
  </si>
  <si>
    <t>PACE
ES4</t>
  </si>
  <si>
    <t>FBC</t>
  </si>
  <si>
    <t>PACE
ES5</t>
  </si>
  <si>
    <t>PACE
ES6</t>
  </si>
  <si>
    <t>DfT</t>
  </si>
  <si>
    <t>Tier 1
&gt;£500m</t>
  </si>
  <si>
    <t>SOBC due after 01-Feb-22</t>
  </si>
  <si>
    <t>Only OBC and FBC due after 01-Feb-22</t>
  </si>
  <si>
    <t>Only FBC due after 01-Feb-22</t>
  </si>
  <si>
    <r>
      <rPr>
        <sz val="12"/>
        <color rgb="FFFF0000"/>
        <rFont val="Calibri"/>
        <family val="2"/>
        <scheme val="minor"/>
      </rPr>
      <t>**</t>
    </r>
    <r>
      <rPr>
        <sz val="11"/>
        <color theme="1"/>
        <rFont val="Calibri"/>
        <family val="2"/>
        <scheme val="minor"/>
      </rPr>
      <t>Maybe</t>
    </r>
  </si>
  <si>
    <t>Tier 2
£50m-£500m</t>
  </si>
  <si>
    <t>SOBC due after 01-Jul-22</t>
  </si>
  <si>
    <t>Only OBC and FBC due after 01-Jul-22</t>
  </si>
  <si>
    <t>Only FBC due after 01-Jul-22</t>
  </si>
  <si>
    <t>Tier 3
£1m-&lt;£50m</t>
  </si>
  <si>
    <t>SOBC due after 01-Jan-23</t>
  </si>
  <si>
    <t>Only OBC and FBC due after 01-Jan-23</t>
  </si>
  <si>
    <t>Only FBC due after 01-Jan-23</t>
  </si>
  <si>
    <t>Transport Scotland</t>
  </si>
  <si>
    <t>OBC due after 01-Jan-23</t>
  </si>
  <si>
    <t>Explanatory Notes</t>
  </si>
  <si>
    <t>*PACE PRE-ES4</t>
  </si>
  <si>
    <r>
      <rPr>
        <sz val="11"/>
        <color rgb="FFFF0000"/>
        <rFont val="Calibri"/>
        <family val="2"/>
        <scheme val="minor"/>
      </rPr>
      <t>**</t>
    </r>
    <r>
      <rPr>
        <sz val="11"/>
        <color theme="1"/>
        <rFont val="Calibri"/>
        <family val="2"/>
        <scheme val="minor"/>
      </rPr>
      <t>Maybe</t>
    </r>
  </si>
  <si>
    <t>Milestone Key</t>
  </si>
  <si>
    <t xml:space="preserve">SOBC </t>
  </si>
  <si>
    <t>Scheme Outline Business Case</t>
  </si>
  <si>
    <t xml:space="preserve">OBC </t>
  </si>
  <si>
    <t>Outline Business Case</t>
  </si>
  <si>
    <t xml:space="preserve">FBC </t>
  </si>
  <si>
    <t xml:space="preserve">PACE ES3 </t>
  </si>
  <si>
    <t>Option selection</t>
  </si>
  <si>
    <t xml:space="preserve">PACE Pre-ES4 </t>
  </si>
  <si>
    <t>Early design development - reference baseline</t>
  </si>
  <si>
    <t xml:space="preserve">PACE ES4 </t>
  </si>
  <si>
    <t>Design AIP ( approval in principle)</t>
  </si>
  <si>
    <t xml:space="preserve">PACE ES5 </t>
  </si>
  <si>
    <t>Construction ready design</t>
  </si>
  <si>
    <t xml:space="preserve">PACE ES6 </t>
  </si>
  <si>
    <t>Construction complete (As-Built)</t>
  </si>
  <si>
    <r>
      <t xml:space="preserve">Depends how timing of the Final Business Case (FBC) aligns with timing of project or work package PACE ES4 milestones. If projects or work packages will </t>
    </r>
    <r>
      <rPr>
        <b/>
        <u/>
        <sz val="11"/>
        <color theme="1"/>
        <rFont val="Calibri"/>
        <family val="2"/>
        <scheme val="minor"/>
      </rPr>
      <t>not</t>
    </r>
    <r>
      <rPr>
        <sz val="11"/>
        <color theme="1"/>
        <rFont val="Calibri"/>
        <family val="2"/>
        <scheme val="minor"/>
      </rPr>
      <t xml:space="preserve"> have passed ES4 at the due date of the FBC then those additional carbon assessments for PACE Pre-ES4 and ES4 should be undertaken. If all projects and/or work packages have passed PACE ES4 before the FBC is due the Pre-ES4 and ES4 assessments will not be required.</t>
    </r>
  </si>
  <si>
    <t>Pre-ES4 is NOT an official PACE phase designation  -  but it is important to have a carbon assessment milestone at this point to set a 'reference baseline' assessment against which carbon reduction achievements at ES4, ES5 and ES6 can be measured.
The Pre-ES4 milestone date will be automatically derived by formula as a notional date equivalent to one fifth (20%) progression through the interval between ES3 date and ES4 date.</t>
  </si>
  <si>
    <t>Project Work Package Reference</t>
  </si>
  <si>
    <t>Carbon reporting requirements across project lifecycle milestones  - DRAFT  @  29-Aug-23    Clive Jones</t>
  </si>
  <si>
    <t>Full Business Case</t>
  </si>
  <si>
    <r>
      <t>tCO</t>
    </r>
    <r>
      <rPr>
        <b/>
        <vertAlign val="subscript"/>
        <sz val="10"/>
        <color rgb="FF000000"/>
        <rFont val="Calibri"/>
        <family val="2"/>
      </rPr>
      <t>2</t>
    </r>
    <r>
      <rPr>
        <b/>
        <sz val="10"/>
        <color rgb="FF000000"/>
        <rFont val="Calibri"/>
        <family val="2"/>
      </rPr>
      <t>e</t>
    </r>
  </si>
  <si>
    <r>
      <t>tCO</t>
    </r>
    <r>
      <rPr>
        <b/>
        <vertAlign val="subscript"/>
        <sz val="10"/>
        <color rgb="FF000000"/>
        <rFont val="Calibri"/>
        <family val="2"/>
      </rPr>
      <t>2</t>
    </r>
    <r>
      <rPr>
        <b/>
        <sz val="10"/>
        <color rgb="FF000000"/>
        <rFont val="Calibri"/>
        <family val="2"/>
      </rPr>
      <t>e/year</t>
    </r>
  </si>
  <si>
    <r>
      <t xml:space="preserve">Lifecycle module is not applicable to the project.
</t>
    </r>
    <r>
      <rPr>
        <b/>
        <sz val="11"/>
        <color rgb="FFFF0000"/>
        <rFont val="Calibri"/>
        <family val="2"/>
        <scheme val="minor"/>
      </rPr>
      <t xml:space="preserve">Note 1: Enhancement Projects: </t>
    </r>
    <r>
      <rPr>
        <sz val="11"/>
        <color rgb="FFFF0000"/>
        <rFont val="Calibri"/>
        <family val="2"/>
        <scheme val="minor"/>
      </rPr>
      <t>There are very few cases where it would be valid to state that a life cycle module is Not Applicable to an enhancement project. N/A may be appropriate for Module D2 contributions only.</t>
    </r>
    <r>
      <rPr>
        <b/>
        <sz val="11"/>
        <color rgb="FFFF0000"/>
        <rFont val="Calibri"/>
        <family val="2"/>
        <scheme val="minor"/>
      </rPr>
      <t xml:space="preserve">
Note 2: Renewal works: </t>
    </r>
    <r>
      <rPr>
        <sz val="11"/>
        <color rgb="FFFF0000"/>
        <rFont val="Calibri"/>
        <family val="2"/>
        <scheme val="minor"/>
      </rPr>
      <t xml:space="preserve"> If this reporting template is used for scheduled Asset Renewal works the assessment scope will be restricted to Module B4 (Replacement) and all other Modules could be considered Not Applicable.</t>
    </r>
  </si>
  <si>
    <r>
      <rPr>
        <b/>
        <sz val="11"/>
        <color theme="1"/>
        <rFont val="Calibri"/>
        <family val="2"/>
        <scheme val="minor"/>
      </rPr>
      <t>Nil Return</t>
    </r>
    <r>
      <rPr>
        <sz val="11"/>
        <color theme="1"/>
        <rFont val="Calibri"/>
        <family val="2"/>
        <scheme val="minor"/>
      </rPr>
      <t xml:space="preserve">
No carbon assessment was applied, or &lt;10% of carbon contribution included.</t>
    </r>
  </si>
  <si>
    <t xml:space="preserve"> NR Sponsor Name</t>
  </si>
  <si>
    <t>NR Sponsor Email</t>
  </si>
  <si>
    <t>NR Designated Project Engineer (DPE) Name</t>
  </si>
  <si>
    <t>NR Designated Project Engineer (DPE) Email</t>
  </si>
  <si>
    <t>NR Project Manager (PM) Email</t>
  </si>
  <si>
    <t>NR Project Manager (PM) Name</t>
  </si>
  <si>
    <t>Is the Project subject to external business case approval by either DfT or Transport Scotland</t>
  </si>
  <si>
    <t>NO</t>
  </si>
  <si>
    <t>Is project subject to external business case approval by DfT or Transport Scotland</t>
  </si>
  <si>
    <t>Dominant Major Asset Categories and Interventions</t>
  </si>
  <si>
    <t>Min-Max Whole Life Carbon Reporting WebForm Template - DRAFT v0.4  -  Revised February 2024  -  Clive Jones</t>
  </si>
  <si>
    <t>NOTE: Pre-ES4 is not an official PACE milestone but early design would be when a baseline carbon assessment should be developed. The timing of Pre-ES4 should be treated as 20% of the gap between the official PACE ES3 and PACE ES4 milestones.</t>
  </si>
  <si>
    <t>Network Rail Whole Life Carbon Reporting Template for Capital Projects - V0.1 - February 2024</t>
  </si>
  <si>
    <r>
      <t>Whole Life Carbon Totals from modules A, B and C
tWLCO</t>
    </r>
    <r>
      <rPr>
        <vertAlign val="subscript"/>
        <sz val="18"/>
        <color theme="1"/>
        <rFont val="Calibri"/>
        <family val="2"/>
        <scheme val="minor"/>
      </rPr>
      <t>2</t>
    </r>
    <r>
      <rPr>
        <sz val="18"/>
        <color theme="1"/>
        <rFont val="Calibri"/>
        <family val="2"/>
        <scheme val="minor"/>
      </rPr>
      <t xml:space="preserve">e
</t>
    </r>
    <r>
      <rPr>
        <sz val="9"/>
        <color theme="1"/>
        <rFont val="Calibri"/>
        <family val="2"/>
        <scheme val="minor"/>
      </rPr>
      <t>(NB. module D is excluded as D impacts should be accounted separately)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</si>
</sst>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6"/>
      <color rgb="FFFF0000"/>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6"/>
      <color theme="1"/>
      <name val="Calibri"/>
      <family val="2"/>
      <scheme val="minor"/>
    </font>
    <font>
      <sz val="16"/>
      <color theme="1"/>
      <name val="Calibri"/>
      <family val="2"/>
      <scheme val="minor"/>
    </font>
    <font>
      <b/>
      <sz val="10"/>
      <color rgb="FFFF0000"/>
      <name val="Calibri"/>
      <family val="2"/>
      <scheme val="minor"/>
    </font>
    <font>
      <sz val="18"/>
      <color theme="1"/>
      <name val="Calibri"/>
      <family val="2"/>
      <scheme val="minor"/>
    </font>
    <font>
      <b/>
      <sz val="9"/>
      <color indexed="81"/>
      <name val="Tahoma"/>
      <family val="2"/>
    </font>
    <font>
      <b/>
      <sz val="10"/>
      <color rgb="FF000000"/>
      <name val="Calibri"/>
      <family val="2"/>
    </font>
    <font>
      <b/>
      <vertAlign val="subscript"/>
      <sz val="10"/>
      <color rgb="FF000000"/>
      <name val="Calibri"/>
      <family val="2"/>
    </font>
    <font>
      <sz val="10"/>
      <name val="Calibri"/>
      <family val="2"/>
      <scheme val="minor"/>
    </font>
    <font>
      <b/>
      <sz val="18"/>
      <color rgb="FFFF0000"/>
      <name val="Calibri"/>
      <family val="2"/>
      <scheme val="minor"/>
    </font>
    <font>
      <sz val="18"/>
      <name val="Calibri"/>
      <family val="2"/>
      <scheme val="minor"/>
    </font>
    <font>
      <b/>
      <sz val="16"/>
      <color theme="0"/>
      <name val="Calibri"/>
      <family val="2"/>
      <scheme val="minor"/>
    </font>
    <font>
      <b/>
      <sz val="10"/>
      <name val="Calibri"/>
      <family val="2"/>
      <scheme val="minor"/>
    </font>
    <font>
      <b/>
      <sz val="11"/>
      <color rgb="FFFF0000"/>
      <name val="Calibri"/>
      <family val="2"/>
      <scheme val="minor"/>
    </font>
    <font>
      <sz val="14"/>
      <color rgb="FFFF0000"/>
      <name val="Calibri"/>
      <family val="2"/>
      <scheme val="minor"/>
    </font>
    <font>
      <sz val="12"/>
      <color rgb="FFFF0000"/>
      <name val="Calibri"/>
      <family val="2"/>
      <scheme val="minor"/>
    </font>
    <font>
      <b/>
      <u/>
      <sz val="11"/>
      <color theme="1"/>
      <name val="Calibri"/>
      <family val="2"/>
      <scheme val="minor"/>
    </font>
    <font>
      <b/>
      <sz val="14"/>
      <name val="Calibri"/>
      <family val="2"/>
      <scheme val="minor"/>
    </font>
    <font>
      <vertAlign val="subscript"/>
      <sz val="18"/>
      <color theme="1"/>
      <name val="Calibri"/>
      <family val="2"/>
      <scheme val="minor"/>
    </font>
    <font>
      <sz val="9"/>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00FF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2"/>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indexed="64"/>
      </left>
      <right style="thick">
        <color indexed="64"/>
      </right>
      <top style="thick">
        <color indexed="64"/>
      </top>
      <bottom style="thick">
        <color indexed="64"/>
      </bottom>
      <diagonal/>
    </border>
    <border>
      <left style="thick">
        <color indexed="64"/>
      </left>
      <right style="thick">
        <color auto="1"/>
      </right>
      <top style="thick">
        <color indexed="64"/>
      </top>
      <bottom/>
      <diagonal/>
    </border>
    <border>
      <left style="thick">
        <color auto="1"/>
      </left>
      <right style="thin">
        <color auto="1"/>
      </right>
      <top style="thick">
        <color auto="1"/>
      </top>
      <bottom style="thick">
        <color auto="1"/>
      </bottom>
      <diagonal/>
    </border>
    <border>
      <left style="thin">
        <color indexed="64"/>
      </left>
      <right style="thin">
        <color indexed="64"/>
      </right>
      <top/>
      <bottom style="thin">
        <color indexed="64"/>
      </bottom>
      <diagonal/>
    </border>
    <border>
      <left style="thin">
        <color indexed="64"/>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indexed="64"/>
      </left>
      <right style="thin">
        <color indexed="64"/>
      </right>
      <top style="thick">
        <color auto="1"/>
      </top>
      <bottom/>
      <diagonal/>
    </border>
    <border>
      <left style="thick">
        <color indexed="64"/>
      </left>
      <right style="thick">
        <color auto="1"/>
      </right>
      <top/>
      <bottom/>
      <diagonal/>
    </border>
    <border>
      <left style="thin">
        <color indexed="64"/>
      </left>
      <right style="thin">
        <color indexed="64"/>
      </right>
      <top/>
      <bottom/>
      <diagonal/>
    </border>
    <border>
      <left style="thick">
        <color indexed="64"/>
      </left>
      <right style="thick">
        <color auto="1"/>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auto="1"/>
      </bottom>
      <diagonal/>
    </border>
    <border>
      <left style="thick">
        <color indexed="64"/>
      </left>
      <right style="medium">
        <color indexed="64"/>
      </right>
      <top style="thick">
        <color indexed="64"/>
      </top>
      <bottom/>
      <diagonal/>
    </border>
    <border>
      <left style="medium">
        <color indexed="64"/>
      </left>
      <right style="thin">
        <color auto="1"/>
      </right>
      <top style="thick">
        <color indexed="64"/>
      </top>
      <bottom style="thick">
        <color auto="1"/>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auto="1"/>
      </right>
      <top style="thick">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thick">
        <color auto="1"/>
      </bottom>
      <diagonal/>
    </border>
    <border>
      <left/>
      <right/>
      <top style="thick">
        <color indexed="64"/>
      </top>
      <bottom style="thick">
        <color indexed="64"/>
      </bottom>
      <diagonal/>
    </border>
    <border>
      <left style="thick">
        <color auto="1"/>
      </left>
      <right/>
      <top/>
      <bottom style="thin">
        <color indexed="64"/>
      </bottom>
      <diagonal/>
    </border>
    <border>
      <left/>
      <right/>
      <top/>
      <bottom style="thin">
        <color indexed="64"/>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diagonal/>
    </border>
    <border>
      <left style="medium">
        <color indexed="64"/>
      </left>
      <right style="thin">
        <color auto="1"/>
      </right>
      <top/>
      <bottom style="thin">
        <color indexed="64"/>
      </bottom>
      <diagonal/>
    </border>
    <border>
      <left style="medium">
        <color indexed="64"/>
      </left>
      <right style="thin">
        <color auto="1"/>
      </right>
      <top style="thin">
        <color auto="1"/>
      </top>
      <bottom/>
      <diagonal/>
    </border>
    <border>
      <left style="thick">
        <color indexed="64"/>
      </left>
      <right style="thin">
        <color indexed="64"/>
      </right>
      <top style="thick">
        <color indexed="64"/>
      </top>
      <bottom/>
      <diagonal/>
    </border>
    <border>
      <left style="thin">
        <color auto="1"/>
      </left>
      <right style="thick">
        <color auto="1"/>
      </right>
      <top style="thick">
        <color auto="1"/>
      </top>
      <bottom style="thin">
        <color auto="1"/>
      </bottom>
      <diagonal/>
    </border>
    <border>
      <left style="thick">
        <color indexed="64"/>
      </left>
      <right style="thin">
        <color indexed="64"/>
      </right>
      <top/>
      <bottom/>
      <diagonal/>
    </border>
    <border>
      <left style="thick">
        <color indexed="64"/>
      </left>
      <right style="thin">
        <color indexed="64"/>
      </right>
      <top/>
      <bottom style="thick">
        <color auto="1"/>
      </bottom>
      <diagonal/>
    </border>
    <border>
      <left style="thin">
        <color auto="1"/>
      </left>
      <right style="thick">
        <color auto="1"/>
      </right>
      <top style="thin">
        <color auto="1"/>
      </top>
      <bottom style="thick">
        <color auto="1"/>
      </bottom>
      <diagonal/>
    </border>
    <border>
      <left/>
      <right style="thin">
        <color auto="1"/>
      </right>
      <top/>
      <bottom/>
      <diagonal/>
    </border>
    <border>
      <left/>
      <right/>
      <top style="thin">
        <color auto="1"/>
      </top>
      <bottom style="thick">
        <color indexed="64"/>
      </bottom>
      <diagonal/>
    </border>
    <border>
      <left/>
      <right/>
      <top style="thick">
        <color indexed="64"/>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95">
    <xf numFmtId="0" fontId="0" fillId="0" borderId="0" xfId="0"/>
    <xf numFmtId="0" fontId="0" fillId="0" borderId="0" xfId="0" applyAlignment="1">
      <alignment vertical="top"/>
    </xf>
    <xf numFmtId="0" fontId="0" fillId="0" borderId="0" xfId="0" applyAlignment="1">
      <alignment horizontal="center" vertical="top"/>
    </xf>
    <xf numFmtId="0" fontId="16" fillId="0" borderId="0" xfId="0" applyFont="1" applyAlignment="1">
      <alignment horizontal="center" vertical="top"/>
    </xf>
    <xf numFmtId="0" fontId="0" fillId="0" borderId="0" xfId="0" applyAlignment="1">
      <alignment vertical="top" wrapText="1"/>
    </xf>
    <xf numFmtId="0" fontId="0" fillId="38" borderId="0" xfId="0" applyFill="1" applyAlignment="1">
      <alignment horizontal="left" vertical="center"/>
    </xf>
    <xf numFmtId="0" fontId="16" fillId="38" borderId="0" xfId="0" applyFont="1" applyFill="1" applyAlignment="1">
      <alignment horizontal="left" vertical="center"/>
    </xf>
    <xf numFmtId="0" fontId="16" fillId="38" borderId="0" xfId="0" applyFont="1" applyFill="1" applyAlignment="1">
      <alignment horizontal="right" vertical="center"/>
    </xf>
    <xf numFmtId="0" fontId="19" fillId="38" borderId="0" xfId="0" applyFont="1" applyFill="1" applyAlignment="1">
      <alignment horizontal="left" vertical="center"/>
    </xf>
    <xf numFmtId="0" fontId="0" fillId="0" borderId="0" xfId="0" applyAlignment="1">
      <alignment horizontal="left" vertical="center"/>
    </xf>
    <xf numFmtId="0" fontId="19" fillId="38" borderId="13" xfId="0" applyFont="1" applyFill="1" applyBorder="1" applyAlignment="1">
      <alignment horizontal="left" vertical="center"/>
    </xf>
    <xf numFmtId="0" fontId="0" fillId="0" borderId="33" xfId="0" applyBorder="1" applyAlignment="1">
      <alignment horizontal="left" vertical="center"/>
    </xf>
    <xf numFmtId="0" fontId="0" fillId="0" borderId="11" xfId="0" applyBorder="1" applyAlignment="1">
      <alignment horizontal="left" vertical="center" wrapText="1"/>
    </xf>
    <xf numFmtId="0" fontId="0" fillId="38" borderId="0" xfId="0" applyFill="1" applyAlignment="1">
      <alignment horizontal="left" vertical="center" wrapText="1"/>
    </xf>
    <xf numFmtId="0" fontId="0" fillId="39" borderId="37" xfId="0" applyFill="1" applyBorder="1" applyAlignment="1">
      <alignment horizontal="left" vertical="center"/>
    </xf>
    <xf numFmtId="0" fontId="0" fillId="38" borderId="38" xfId="0" applyFill="1" applyBorder="1" applyAlignment="1">
      <alignment horizontal="left" vertical="center"/>
    </xf>
    <xf numFmtId="3" fontId="23" fillId="37" borderId="39" xfId="0" applyNumberFormat="1" applyFont="1" applyFill="1" applyBorder="1" applyAlignment="1" applyProtection="1">
      <alignment horizontal="center" vertical="center"/>
      <protection locked="0"/>
    </xf>
    <xf numFmtId="0" fontId="0" fillId="39" borderId="31" xfId="0" applyFill="1" applyBorder="1" applyAlignment="1">
      <alignment horizontal="left" vertical="center"/>
    </xf>
    <xf numFmtId="3" fontId="23" fillId="37" borderId="30" xfId="0" applyNumberFormat="1" applyFont="1" applyFill="1" applyBorder="1" applyAlignment="1" applyProtection="1">
      <alignment horizontal="center" vertical="center"/>
      <protection locked="0"/>
    </xf>
    <xf numFmtId="0" fontId="0" fillId="39" borderId="45" xfId="0" applyFill="1" applyBorder="1" applyAlignment="1">
      <alignment horizontal="left" vertical="center"/>
    </xf>
    <xf numFmtId="0" fontId="0" fillId="39" borderId="40" xfId="0" applyFill="1" applyBorder="1" applyAlignment="1">
      <alignment horizontal="left" vertical="center"/>
    </xf>
    <xf numFmtId="0" fontId="0" fillId="39" borderId="33" xfId="0" applyFill="1" applyBorder="1" applyAlignment="1">
      <alignment horizontal="left" vertical="center"/>
    </xf>
    <xf numFmtId="0" fontId="22" fillId="38" borderId="54" xfId="0" applyFont="1" applyFill="1" applyBorder="1" applyAlignment="1">
      <alignment horizontal="center" vertical="center" textRotation="90" wrapText="1"/>
    </xf>
    <xf numFmtId="0" fontId="22" fillId="38" borderId="0" xfId="0" applyFont="1" applyFill="1" applyAlignment="1">
      <alignment horizontal="center" vertical="center" wrapText="1"/>
    </xf>
    <xf numFmtId="3" fontId="16" fillId="38" borderId="55" xfId="0" applyNumberFormat="1" applyFont="1" applyFill="1" applyBorder="1" applyAlignment="1" applyProtection="1">
      <alignment horizontal="center" vertical="center"/>
      <protection locked="0"/>
    </xf>
    <xf numFmtId="3" fontId="16" fillId="38" borderId="56" xfId="0" applyNumberFormat="1" applyFont="1" applyFill="1" applyBorder="1" applyAlignment="1">
      <alignment horizontal="center" vertical="center"/>
    </xf>
    <xf numFmtId="3" fontId="24" fillId="38" borderId="0" xfId="0" applyNumberFormat="1" applyFont="1" applyFill="1" applyAlignment="1" applyProtection="1">
      <alignment horizontal="left" vertical="center"/>
      <protection locked="0"/>
    </xf>
    <xf numFmtId="0" fontId="19" fillId="38" borderId="24" xfId="0" applyFont="1" applyFill="1" applyBorder="1" applyAlignment="1" applyProtection="1">
      <alignment horizontal="left" vertical="center" wrapText="1"/>
      <protection locked="0"/>
    </xf>
    <xf numFmtId="0" fontId="0" fillId="33" borderId="40" xfId="0" applyFill="1" applyBorder="1" applyAlignment="1">
      <alignment horizontal="left" vertical="center"/>
    </xf>
    <xf numFmtId="0" fontId="0" fillId="33" borderId="31" xfId="0" applyFill="1" applyBorder="1" applyAlignment="1">
      <alignment horizontal="left" vertical="center"/>
    </xf>
    <xf numFmtId="0" fontId="0" fillId="33" borderId="45" xfId="0" applyFill="1" applyBorder="1" applyAlignment="1">
      <alignment horizontal="left" vertical="center"/>
    </xf>
    <xf numFmtId="3" fontId="23" fillId="37" borderId="57" xfId="0" applyNumberFormat="1" applyFont="1" applyFill="1" applyBorder="1" applyAlignment="1" applyProtection="1">
      <alignment horizontal="center" vertical="center"/>
      <protection locked="0"/>
    </xf>
    <xf numFmtId="0" fontId="0" fillId="33" borderId="33" xfId="0" applyFill="1" applyBorder="1" applyAlignment="1">
      <alignment horizontal="left" vertical="center"/>
    </xf>
    <xf numFmtId="0" fontId="0" fillId="33" borderId="37" xfId="0" applyFill="1" applyBorder="1" applyAlignment="1">
      <alignment horizontal="left" vertical="center"/>
    </xf>
    <xf numFmtId="3" fontId="0" fillId="37" borderId="39" xfId="0" applyNumberFormat="1" applyFill="1" applyBorder="1" applyAlignment="1" applyProtection="1">
      <alignment horizontal="center" vertical="center"/>
      <protection locked="0"/>
    </xf>
    <xf numFmtId="3" fontId="0" fillId="37" borderId="30" xfId="0" applyNumberFormat="1" applyFill="1" applyBorder="1" applyAlignment="1" applyProtection="1">
      <alignment horizontal="center" vertical="center"/>
      <protection locked="0"/>
    </xf>
    <xf numFmtId="0" fontId="0" fillId="38" borderId="13" xfId="0" applyFill="1" applyBorder="1" applyAlignment="1">
      <alignment horizontal="left" vertical="center" wrapText="1"/>
    </xf>
    <xf numFmtId="3" fontId="0" fillId="38" borderId="10" xfId="0" applyNumberFormat="1" applyFill="1" applyBorder="1" applyAlignment="1" applyProtection="1">
      <alignment horizontal="center" vertical="center"/>
      <protection locked="0"/>
    </xf>
    <xf numFmtId="3" fontId="0" fillId="38" borderId="0" xfId="0" applyNumberFormat="1" applyFill="1" applyAlignment="1">
      <alignment horizontal="left" vertical="center"/>
    </xf>
    <xf numFmtId="0" fontId="0" fillId="40" borderId="40" xfId="0" applyFill="1" applyBorder="1" applyAlignment="1">
      <alignment horizontal="left" vertical="center"/>
    </xf>
    <xf numFmtId="0" fontId="0" fillId="40" borderId="31" xfId="0" applyFill="1" applyBorder="1" applyAlignment="1">
      <alignment horizontal="left" vertical="center"/>
    </xf>
    <xf numFmtId="0" fontId="0" fillId="40" borderId="45" xfId="0" applyFill="1" applyBorder="1" applyAlignment="1">
      <alignment horizontal="left" vertical="center"/>
    </xf>
    <xf numFmtId="0" fontId="0" fillId="40" borderId="33" xfId="0" applyFill="1" applyBorder="1" applyAlignment="1">
      <alignment horizontal="left" vertical="center"/>
    </xf>
    <xf numFmtId="0" fontId="22" fillId="38" borderId="19" xfId="0" applyFont="1" applyFill="1" applyBorder="1" applyAlignment="1">
      <alignment horizontal="center" vertical="center" textRotation="90" wrapText="1"/>
    </xf>
    <xf numFmtId="0" fontId="0" fillId="38" borderId="54" xfId="0" applyFill="1" applyBorder="1" applyAlignment="1">
      <alignment horizontal="left" vertical="center" wrapText="1"/>
    </xf>
    <xf numFmtId="3" fontId="24" fillId="38" borderId="0" xfId="0" applyNumberFormat="1" applyFont="1" applyFill="1" applyAlignment="1" applyProtection="1">
      <alignment horizontal="center" vertical="center"/>
      <protection locked="0"/>
    </xf>
    <xf numFmtId="0" fontId="0" fillId="41" borderId="40" xfId="0" applyFill="1" applyBorder="1" applyAlignment="1">
      <alignment horizontal="left" vertical="center"/>
    </xf>
    <xf numFmtId="0" fontId="0" fillId="41" borderId="31" xfId="0" applyFill="1" applyBorder="1" applyAlignment="1">
      <alignment horizontal="left" vertical="center"/>
    </xf>
    <xf numFmtId="0" fontId="0" fillId="41" borderId="33" xfId="0" applyFill="1" applyBorder="1" applyAlignment="1">
      <alignment horizontal="left" vertical="center"/>
    </xf>
    <xf numFmtId="0" fontId="0" fillId="38" borderId="10" xfId="0" applyFill="1" applyBorder="1" applyAlignment="1">
      <alignment horizontal="center" vertical="center"/>
    </xf>
    <xf numFmtId="0" fontId="24" fillId="38" borderId="0" xfId="0" applyFont="1" applyFill="1" applyAlignment="1" applyProtection="1">
      <alignment horizontal="left" vertical="center"/>
      <protection locked="0"/>
    </xf>
    <xf numFmtId="0" fontId="19" fillId="38" borderId="11" xfId="0" applyFont="1" applyFill="1" applyBorder="1" applyAlignment="1" applyProtection="1">
      <alignment horizontal="left" vertical="center"/>
      <protection locked="0"/>
    </xf>
    <xf numFmtId="0" fontId="0" fillId="42" borderId="40" xfId="0" applyFill="1" applyBorder="1" applyAlignment="1">
      <alignment horizontal="left" vertical="center"/>
    </xf>
    <xf numFmtId="0" fontId="0" fillId="42" borderId="31" xfId="0" applyFill="1" applyBorder="1" applyAlignment="1">
      <alignment horizontal="left" vertical="center"/>
    </xf>
    <xf numFmtId="0" fontId="0" fillId="42" borderId="33" xfId="0" applyFill="1"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0" fillId="0" borderId="13" xfId="0" applyBorder="1" applyAlignment="1">
      <alignment horizontal="left" vertical="center"/>
    </xf>
    <xf numFmtId="0" fontId="0" fillId="38" borderId="0" xfId="0" applyFill="1" applyAlignment="1">
      <alignment horizontal="center" vertical="center"/>
    </xf>
    <xf numFmtId="0" fontId="24" fillId="34" borderId="31" xfId="0" applyFont="1" applyFill="1" applyBorder="1" applyAlignment="1">
      <alignment horizontal="center" vertical="center"/>
    </xf>
    <xf numFmtId="0" fontId="24" fillId="43" borderId="31" xfId="0" applyFont="1" applyFill="1" applyBorder="1" applyAlignment="1">
      <alignment horizontal="center" vertical="center"/>
    </xf>
    <xf numFmtId="0" fontId="0" fillId="38" borderId="0" xfId="0" applyFill="1" applyAlignment="1">
      <alignment horizontal="center" vertical="center" wrapText="1"/>
    </xf>
    <xf numFmtId="0" fontId="24" fillId="37" borderId="31" xfId="0" applyFont="1" applyFill="1" applyBorder="1" applyAlignment="1">
      <alignment horizontal="center" vertical="center"/>
    </xf>
    <xf numFmtId="0" fontId="24" fillId="44" borderId="31" xfId="0" applyFont="1" applyFill="1" applyBorder="1" applyAlignment="1">
      <alignment horizontal="center" vertical="center"/>
    </xf>
    <xf numFmtId="0" fontId="0" fillId="36" borderId="0" xfId="0" applyFill="1" applyAlignment="1">
      <alignment horizontal="center" vertical="center"/>
    </xf>
    <xf numFmtId="0" fontId="0" fillId="36" borderId="0" xfId="0" applyFill="1" applyAlignment="1">
      <alignment horizontal="left" vertical="center"/>
    </xf>
    <xf numFmtId="0" fontId="0" fillId="0" borderId="0" xfId="0" applyAlignment="1">
      <alignment horizontal="center" vertical="center"/>
    </xf>
    <xf numFmtId="0" fontId="0" fillId="0" borderId="0" xfId="0" applyAlignment="1">
      <alignment horizontal="center" vertical="top" wrapText="1"/>
    </xf>
    <xf numFmtId="0" fontId="0" fillId="0" borderId="0" xfId="0" applyAlignment="1">
      <alignment horizontal="center"/>
    </xf>
    <xf numFmtId="0" fontId="29" fillId="0" borderId="33" xfId="0" applyFont="1" applyBorder="1" applyAlignment="1">
      <alignment horizontal="center" vertical="center"/>
    </xf>
    <xf numFmtId="0" fontId="18" fillId="38" borderId="0" xfId="0" applyFont="1" applyFill="1" applyAlignment="1">
      <alignment horizontal="left" vertical="center"/>
    </xf>
    <xf numFmtId="0" fontId="21" fillId="0" borderId="0" xfId="0" applyFont="1" applyAlignment="1">
      <alignment horizontal="left" vertical="center"/>
    </xf>
    <xf numFmtId="0" fontId="0" fillId="0" borderId="31" xfId="0" applyBorder="1" applyAlignment="1">
      <alignment horizontal="center" vertical="center"/>
    </xf>
    <xf numFmtId="0" fontId="24" fillId="38" borderId="0" xfId="0" applyFont="1" applyFill="1" applyAlignment="1">
      <alignment horizontal="left" vertical="center"/>
    </xf>
    <xf numFmtId="0" fontId="24" fillId="38" borderId="0" xfId="0" applyFont="1" applyFill="1" applyAlignment="1">
      <alignment horizontal="left" vertical="top"/>
    </xf>
    <xf numFmtId="0" fontId="24" fillId="38" borderId="0" xfId="0" applyFont="1" applyFill="1" applyAlignment="1">
      <alignment horizontal="left"/>
    </xf>
    <xf numFmtId="0" fontId="20" fillId="38" borderId="0" xfId="0" applyFont="1" applyFill="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0" fillId="0" borderId="19" xfId="0" applyBorder="1" applyAlignment="1">
      <alignment horizontal="left" vertical="center"/>
    </xf>
    <xf numFmtId="0" fontId="21" fillId="0" borderId="62" xfId="0" applyFont="1" applyBorder="1" applyAlignment="1">
      <alignment horizontal="left" vertical="center" wrapText="1"/>
    </xf>
    <xf numFmtId="0" fontId="20" fillId="35" borderId="0" xfId="0" applyFont="1" applyFill="1" applyAlignment="1">
      <alignment horizontal="center" vertical="center"/>
    </xf>
    <xf numFmtId="0" fontId="34" fillId="35" borderId="31" xfId="0" applyFont="1"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33" borderId="62" xfId="0" applyFill="1" applyBorder="1" applyAlignment="1">
      <alignment vertical="top" wrapText="1"/>
    </xf>
    <xf numFmtId="0" fontId="0" fillId="33" borderId="31" xfId="0" applyFill="1" applyBorder="1" applyAlignment="1">
      <alignment horizontal="center" vertical="top" wrapText="1"/>
    </xf>
    <xf numFmtId="0" fontId="14" fillId="33" borderId="31" xfId="0" applyFont="1" applyFill="1" applyBorder="1" applyAlignment="1">
      <alignment horizontal="center" vertical="top" wrapText="1"/>
    </xf>
    <xf numFmtId="0" fontId="0" fillId="33" borderId="26" xfId="0" applyFill="1" applyBorder="1" applyAlignment="1">
      <alignment vertical="top" wrapText="1"/>
    </xf>
    <xf numFmtId="0" fontId="14" fillId="0" borderId="31" xfId="0" applyFont="1" applyBorder="1" applyAlignment="1">
      <alignment horizontal="center" vertical="center"/>
    </xf>
    <xf numFmtId="0" fontId="0" fillId="37" borderId="31" xfId="0" applyFill="1" applyBorder="1" applyAlignment="1">
      <alignment horizontal="center" vertical="center"/>
    </xf>
    <xf numFmtId="0" fontId="39" fillId="0" borderId="0" xfId="0" applyFont="1" applyAlignment="1">
      <alignment horizontal="center" vertical="top"/>
    </xf>
    <xf numFmtId="0" fontId="0" fillId="0" borderId="0" xfId="0" applyAlignment="1">
      <alignment horizontal="right" vertical="top"/>
    </xf>
    <xf numFmtId="0" fontId="14" fillId="36" borderId="31" xfId="0" applyFont="1" applyFill="1" applyBorder="1" applyAlignment="1">
      <alignment horizontal="right" vertical="top"/>
    </xf>
    <xf numFmtId="0" fontId="0" fillId="0" borderId="31" xfId="0" applyBorder="1" applyAlignment="1">
      <alignment vertical="center" wrapText="1"/>
    </xf>
    <xf numFmtId="0" fontId="0" fillId="34" borderId="31" xfId="0" applyFill="1" applyBorder="1" applyAlignment="1">
      <alignment horizontal="center" vertical="center" wrapText="1"/>
    </xf>
    <xf numFmtId="0" fontId="0" fillId="0" borderId="26" xfId="0" applyBorder="1" applyAlignment="1">
      <alignment vertical="center" wrapText="1"/>
    </xf>
    <xf numFmtId="0" fontId="0" fillId="0" borderId="0" xfId="0" applyAlignment="1">
      <alignment vertical="center"/>
    </xf>
    <xf numFmtId="0" fontId="0" fillId="45" borderId="31" xfId="0" applyFill="1" applyBorder="1" applyAlignment="1">
      <alignment horizontal="center" vertical="center" wrapText="1"/>
    </xf>
    <xf numFmtId="0" fontId="0" fillId="46" borderId="31" xfId="0" applyFill="1" applyBorder="1" applyAlignment="1">
      <alignment horizontal="center" vertical="center" wrapText="1"/>
    </xf>
    <xf numFmtId="0" fontId="0" fillId="37" borderId="31" xfId="0" applyFill="1" applyBorder="1" applyAlignment="1">
      <alignment horizontal="center" vertical="center" wrapText="1"/>
    </xf>
    <xf numFmtId="0" fontId="0" fillId="35" borderId="30" xfId="0" applyFill="1" applyBorder="1" applyAlignment="1">
      <alignment horizontal="center" vertical="center" wrapText="1"/>
    </xf>
    <xf numFmtId="0" fontId="0" fillId="35" borderId="31" xfId="0" applyFill="1" applyBorder="1" applyAlignment="1">
      <alignment horizontal="center" vertical="center" wrapText="1"/>
    </xf>
    <xf numFmtId="0" fontId="0" fillId="35" borderId="31" xfId="0" applyFill="1" applyBorder="1" applyAlignment="1">
      <alignment vertical="center" wrapText="1"/>
    </xf>
    <xf numFmtId="0" fontId="0" fillId="35" borderId="26" xfId="0" applyFill="1" applyBorder="1" applyAlignment="1">
      <alignmen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vertical="center" wrapText="1"/>
    </xf>
    <xf numFmtId="0" fontId="0" fillId="46" borderId="33" xfId="0" applyFill="1" applyBorder="1" applyAlignment="1">
      <alignment horizontal="center" vertical="center" wrapText="1"/>
    </xf>
    <xf numFmtId="0" fontId="0" fillId="34" borderId="33" xfId="0" applyFill="1" applyBorder="1" applyAlignment="1">
      <alignment horizontal="center" vertical="center" wrapText="1"/>
    </xf>
    <xf numFmtId="0" fontId="0" fillId="0" borderId="65" xfId="0" applyBorder="1" applyAlignment="1">
      <alignment vertical="center" wrapText="1"/>
    </xf>
    <xf numFmtId="0" fontId="18" fillId="0" borderId="0" xfId="0" applyFont="1" applyAlignment="1">
      <alignment horizontal="left"/>
    </xf>
    <xf numFmtId="0" fontId="0" fillId="0" borderId="0" xfId="0" applyAlignment="1"/>
    <xf numFmtId="0" fontId="0" fillId="0" borderId="66" xfId="0" applyBorder="1" applyAlignment="1">
      <alignment vertical="top"/>
    </xf>
    <xf numFmtId="0" fontId="0" fillId="0" borderId="38" xfId="0" applyBorder="1" applyAlignment="1">
      <alignment vertical="top" wrapText="1"/>
    </xf>
    <xf numFmtId="0" fontId="0" fillId="0" borderId="0" xfId="0" applyBorder="1" applyAlignment="1">
      <alignment vertical="top" wrapText="1"/>
    </xf>
    <xf numFmtId="0" fontId="0" fillId="0" borderId="0" xfId="0" applyFont="1" applyAlignment="1">
      <alignment horizontal="left" vertical="top"/>
    </xf>
    <xf numFmtId="0" fontId="0" fillId="36" borderId="27" xfId="0" applyFill="1" applyBorder="1" applyAlignment="1" applyProtection="1">
      <alignment horizontal="left" vertical="center"/>
      <protection locked="0"/>
    </xf>
    <xf numFmtId="0" fontId="0" fillId="36" borderId="67" xfId="0" applyFill="1" applyBorder="1" applyAlignment="1" applyProtection="1">
      <alignment horizontal="left" vertical="center"/>
      <protection locked="0"/>
    </xf>
    <xf numFmtId="0" fontId="0" fillId="36" borderId="29" xfId="0" applyFill="1" applyBorder="1" applyAlignment="1" applyProtection="1">
      <alignment horizontal="left" vertical="center"/>
      <protection locked="0"/>
    </xf>
    <xf numFmtId="3" fontId="23" fillId="38" borderId="40" xfId="0" applyNumberFormat="1" applyFont="1" applyFill="1" applyBorder="1" applyAlignment="1">
      <alignment horizontal="center" vertical="center"/>
    </xf>
    <xf numFmtId="3" fontId="23" fillId="38" borderId="37" xfId="0" applyNumberFormat="1" applyFont="1" applyFill="1" applyBorder="1" applyAlignment="1">
      <alignment horizontal="center" vertical="center"/>
    </xf>
    <xf numFmtId="3" fontId="16" fillId="38" borderId="37" xfId="0" applyNumberFormat="1" applyFont="1" applyFill="1" applyBorder="1" applyAlignment="1">
      <alignment horizontal="center" vertical="center"/>
    </xf>
    <xf numFmtId="3" fontId="16" fillId="38" borderId="30" xfId="0" applyNumberFormat="1" applyFont="1" applyFill="1" applyBorder="1" applyAlignment="1">
      <alignment horizontal="center" vertical="center"/>
    </xf>
    <xf numFmtId="3" fontId="16" fillId="38" borderId="33" xfId="0" applyNumberFormat="1" applyFont="1" applyFill="1" applyBorder="1" applyAlignment="1">
      <alignment horizontal="center" vertical="center"/>
    </xf>
    <xf numFmtId="3" fontId="16" fillId="38" borderId="32" xfId="0" applyNumberFormat="1" applyFont="1" applyFill="1" applyBorder="1" applyAlignment="1">
      <alignment horizontal="center" vertical="center"/>
    </xf>
    <xf numFmtId="3" fontId="0" fillId="38" borderId="31" xfId="0" applyNumberFormat="1" applyFill="1" applyBorder="1" applyAlignment="1">
      <alignment horizontal="center" vertical="center"/>
    </xf>
    <xf numFmtId="3" fontId="0" fillId="38" borderId="33" xfId="0" applyNumberFormat="1" applyFill="1" applyBorder="1" applyAlignment="1">
      <alignment horizontal="center" vertical="center"/>
    </xf>
    <xf numFmtId="3" fontId="0" fillId="38" borderId="30" xfId="0" applyNumberFormat="1" applyFill="1" applyBorder="1" applyAlignment="1">
      <alignment horizontal="center" vertical="center"/>
    </xf>
    <xf numFmtId="3" fontId="0" fillId="38" borderId="58" xfId="0" applyNumberFormat="1" applyFill="1" applyBorder="1" applyAlignment="1">
      <alignment horizontal="center" vertical="center"/>
    </xf>
    <xf numFmtId="3" fontId="0" fillId="38" borderId="32" xfId="0" applyNumberFormat="1" applyFill="1" applyBorder="1" applyAlignment="1">
      <alignment horizontal="center" vertical="center"/>
    </xf>
    <xf numFmtId="3" fontId="0" fillId="38" borderId="39" xfId="0" applyNumberFormat="1" applyFill="1" applyBorder="1" applyAlignment="1">
      <alignment horizontal="center" vertical="center"/>
    </xf>
    <xf numFmtId="3" fontId="0" fillId="38" borderId="62" xfId="0" applyNumberFormat="1" applyFill="1" applyBorder="1" applyAlignment="1">
      <alignment horizontal="center" vertical="center"/>
    </xf>
    <xf numFmtId="3" fontId="0" fillId="38" borderId="26" xfId="0" applyNumberFormat="1" applyFill="1" applyBorder="1" applyAlignment="1">
      <alignment horizontal="center" vertical="center"/>
    </xf>
    <xf numFmtId="3" fontId="0" fillId="38" borderId="65" xfId="0" applyNumberFormat="1" applyFill="1" applyBorder="1" applyAlignment="1">
      <alignment horizontal="center" vertical="center"/>
    </xf>
    <xf numFmtId="0" fontId="36" fillId="0" borderId="0" xfId="0" applyFont="1" applyAlignment="1">
      <alignment horizontal="left" vertical="center"/>
    </xf>
    <xf numFmtId="0" fontId="16" fillId="0" borderId="0" xfId="0" applyFont="1" applyAlignment="1">
      <alignment horizontal="left" vertical="center"/>
    </xf>
    <xf numFmtId="0" fontId="36" fillId="0" borderId="0" xfId="0" applyFont="1" applyAlignment="1">
      <alignment horizontal="left" vertical="center" wrapText="1"/>
    </xf>
    <xf numFmtId="0" fontId="16" fillId="38" borderId="13" xfId="0" applyFont="1" applyFill="1" applyBorder="1" applyAlignment="1">
      <alignment horizontal="left" vertical="center"/>
    </xf>
    <xf numFmtId="0" fontId="21" fillId="33" borderId="21" xfId="0" applyFont="1" applyFill="1" applyBorder="1" applyAlignment="1">
      <alignment horizontal="right" vertical="center" wrapText="1"/>
    </xf>
    <xf numFmtId="0" fontId="21" fillId="33" borderId="25" xfId="0" applyFont="1" applyFill="1" applyBorder="1" applyAlignment="1">
      <alignment horizontal="right" vertical="center" wrapText="1"/>
    </xf>
    <xf numFmtId="0" fontId="21" fillId="33" borderId="24" xfId="0" applyFont="1" applyFill="1" applyBorder="1" applyAlignment="1">
      <alignment horizontal="right" vertical="center" wrapText="1"/>
    </xf>
    <xf numFmtId="0" fontId="21" fillId="33" borderId="27" xfId="0" applyFont="1" applyFill="1" applyBorder="1" applyAlignment="1">
      <alignment horizontal="right" vertical="center" wrapText="1"/>
    </xf>
    <xf numFmtId="0" fontId="21" fillId="33" borderId="67" xfId="0" applyFont="1" applyFill="1" applyBorder="1" applyAlignment="1">
      <alignment horizontal="right" vertical="center" wrapText="1"/>
    </xf>
    <xf numFmtId="0" fontId="21" fillId="33" borderId="29" xfId="0" applyFont="1" applyFill="1" applyBorder="1" applyAlignment="1">
      <alignment horizontal="right" vertical="center" wrapText="1"/>
    </xf>
    <xf numFmtId="0" fontId="21" fillId="33" borderId="21" xfId="0" applyFont="1" applyFill="1" applyBorder="1" applyAlignment="1">
      <alignment horizontal="right" vertical="center"/>
    </xf>
    <xf numFmtId="0" fontId="21" fillId="33" borderId="25" xfId="0" applyFont="1" applyFill="1" applyBorder="1" applyAlignment="1">
      <alignment horizontal="right" vertical="center"/>
    </xf>
    <xf numFmtId="0" fontId="21" fillId="33" borderId="24" xfId="0" applyFont="1" applyFill="1" applyBorder="1" applyAlignment="1">
      <alignment horizontal="right" vertical="center"/>
    </xf>
    <xf numFmtId="0" fontId="22" fillId="39" borderId="34" xfId="0" applyFont="1" applyFill="1" applyBorder="1" applyAlignment="1">
      <alignment horizontal="center" vertical="center" textRotation="90" wrapText="1"/>
    </xf>
    <xf numFmtId="0" fontId="22" fillId="39" borderId="35" xfId="0" applyFont="1" applyFill="1" applyBorder="1" applyAlignment="1">
      <alignment horizontal="center" vertical="center" wrapText="1"/>
    </xf>
    <xf numFmtId="0" fontId="22" fillId="39" borderId="42" xfId="0" applyFont="1" applyFill="1" applyBorder="1" applyAlignment="1">
      <alignment horizontal="center" vertical="center" wrapText="1"/>
    </xf>
    <xf numFmtId="0" fontId="22" fillId="39" borderId="44" xfId="0" applyFont="1" applyFill="1" applyBorder="1" applyAlignment="1">
      <alignment horizontal="center" vertical="center" wrapText="1"/>
    </xf>
    <xf numFmtId="0" fontId="0" fillId="39" borderId="36" xfId="0" applyFill="1" applyBorder="1" applyAlignment="1">
      <alignment horizontal="left" vertical="center" wrapText="1"/>
    </xf>
    <xf numFmtId="0" fontId="16" fillId="33" borderId="27" xfId="0" applyFont="1" applyFill="1" applyBorder="1" applyAlignment="1">
      <alignment horizontal="right" vertical="center"/>
    </xf>
    <xf numFmtId="0" fontId="16" fillId="33" borderId="67" xfId="0" applyFont="1" applyFill="1" applyBorder="1" applyAlignment="1">
      <alignment horizontal="right" vertical="center"/>
    </xf>
    <xf numFmtId="0" fontId="16" fillId="33" borderId="29" xfId="0" applyFont="1" applyFill="1" applyBorder="1" applyAlignment="1">
      <alignment horizontal="right" vertical="center"/>
    </xf>
    <xf numFmtId="3" fontId="24" fillId="0" borderId="41" xfId="0" applyNumberFormat="1" applyFont="1" applyBorder="1" applyAlignment="1" applyProtection="1">
      <alignment horizontal="center" vertical="center"/>
      <protection locked="0"/>
    </xf>
    <xf numFmtId="3" fontId="24" fillId="0" borderId="43" xfId="0" applyNumberFormat="1" applyFont="1" applyBorder="1" applyAlignment="1" applyProtection="1">
      <alignment horizontal="center" vertical="center"/>
      <protection locked="0"/>
    </xf>
    <xf numFmtId="3" fontId="24" fillId="0" borderId="46" xfId="0" applyNumberFormat="1" applyFont="1" applyBorder="1" applyAlignment="1" applyProtection="1">
      <alignment horizontal="center" vertical="center"/>
      <protection locked="0"/>
    </xf>
    <xf numFmtId="0" fontId="19" fillId="0" borderId="26" xfId="0" applyFont="1" applyBorder="1" applyAlignment="1" applyProtection="1">
      <alignment horizontal="left" vertical="center" wrapText="1"/>
      <protection locked="0"/>
    </xf>
    <xf numFmtId="0" fontId="22" fillId="39" borderId="47" xfId="0" applyFont="1" applyFill="1" applyBorder="1" applyAlignment="1">
      <alignment horizontal="center" vertical="center" wrapText="1"/>
    </xf>
    <xf numFmtId="0" fontId="22" fillId="39" borderId="49" xfId="0" applyFont="1" applyFill="1" applyBorder="1" applyAlignment="1">
      <alignment horizontal="center" vertical="center" wrapText="1"/>
    </xf>
    <xf numFmtId="0" fontId="22" fillId="39" borderId="50" xfId="0" applyFont="1" applyFill="1" applyBorder="1" applyAlignment="1">
      <alignment horizontal="center" vertical="center" wrapText="1"/>
    </xf>
    <xf numFmtId="0" fontId="0" fillId="39" borderId="51" xfId="0" applyFill="1" applyBorder="1" applyAlignment="1">
      <alignment horizontal="left" vertical="center" wrapText="1"/>
    </xf>
    <xf numFmtId="0" fontId="0" fillId="39" borderId="52" xfId="0" applyFill="1" applyBorder="1" applyAlignment="1">
      <alignment horizontal="left" vertical="center" wrapText="1"/>
    </xf>
    <xf numFmtId="0" fontId="0" fillId="39" borderId="53" xfId="0" applyFill="1" applyBorder="1" applyAlignment="1">
      <alignment horizontal="left" vertical="center" wrapText="1"/>
    </xf>
    <xf numFmtId="0" fontId="0" fillId="39" borderId="48" xfId="0" applyFill="1" applyBorder="1" applyAlignment="1">
      <alignment horizontal="left" vertical="center" wrapText="1"/>
    </xf>
    <xf numFmtId="0" fontId="0" fillId="33" borderId="52" xfId="0" applyFill="1" applyBorder="1" applyAlignment="1">
      <alignment horizontal="left" vertical="center" wrapText="1"/>
    </xf>
    <xf numFmtId="3" fontId="24" fillId="0" borderId="45" xfId="0" applyNumberFormat="1" applyFont="1" applyBorder="1" applyAlignment="1" applyProtection="1">
      <alignment horizontal="center" vertical="center"/>
      <protection locked="0"/>
    </xf>
    <xf numFmtId="3" fontId="24" fillId="0" borderId="37" xfId="0" applyNumberFormat="1" applyFont="1" applyBorder="1" applyAlignment="1" applyProtection="1">
      <alignment horizontal="center" vertical="center"/>
      <protection locked="0"/>
    </xf>
    <xf numFmtId="0" fontId="22" fillId="33" borderId="47" xfId="0" applyFont="1" applyFill="1" applyBorder="1" applyAlignment="1">
      <alignment horizontal="center" vertical="center" wrapText="1"/>
    </xf>
    <xf numFmtId="0" fontId="22" fillId="33" borderId="49" xfId="0" applyFont="1" applyFill="1" applyBorder="1" applyAlignment="1">
      <alignment horizontal="center" vertical="center" wrapText="1"/>
    </xf>
    <xf numFmtId="0" fontId="22" fillId="33" borderId="50" xfId="0" applyFont="1" applyFill="1" applyBorder="1" applyAlignment="1">
      <alignment horizontal="center" vertical="center" wrapText="1"/>
    </xf>
    <xf numFmtId="0" fontId="0" fillId="33" borderId="59" xfId="0" applyFill="1" applyBorder="1" applyAlignment="1">
      <alignment horizontal="left" vertical="center" wrapText="1"/>
    </xf>
    <xf numFmtId="0" fontId="0" fillId="33" borderId="51" xfId="0" applyFill="1" applyBorder="1" applyAlignment="1">
      <alignment horizontal="left" vertical="center" wrapText="1"/>
    </xf>
    <xf numFmtId="0" fontId="16" fillId="33" borderId="52" xfId="0" applyFont="1" applyFill="1" applyBorder="1" applyAlignment="1">
      <alignment horizontal="left" vertical="center" wrapText="1"/>
    </xf>
    <xf numFmtId="0" fontId="16" fillId="33" borderId="53" xfId="0" applyFont="1" applyFill="1" applyBorder="1" applyAlignment="1">
      <alignment horizontal="left" vertical="center" wrapText="1"/>
    </xf>
    <xf numFmtId="0" fontId="0" fillId="33" borderId="60" xfId="0" applyFill="1" applyBorder="1" applyAlignment="1">
      <alignment horizontal="left" vertical="center" wrapText="1"/>
    </xf>
    <xf numFmtId="0" fontId="22" fillId="40" borderId="34" xfId="0" applyFont="1" applyFill="1" applyBorder="1" applyAlignment="1">
      <alignment horizontal="center" vertical="center" textRotation="90" wrapText="1"/>
    </xf>
    <xf numFmtId="0" fontId="22" fillId="40" borderId="47" xfId="0" applyFont="1" applyFill="1" applyBorder="1" applyAlignment="1">
      <alignment horizontal="center" vertical="center" wrapText="1"/>
    </xf>
    <xf numFmtId="0" fontId="22" fillId="40" borderId="49" xfId="0" applyFont="1" applyFill="1" applyBorder="1" applyAlignment="1">
      <alignment horizontal="center" vertical="center" wrapText="1"/>
    </xf>
    <xf numFmtId="0" fontId="22" fillId="40" borderId="50" xfId="0" applyFont="1" applyFill="1" applyBorder="1" applyAlignment="1">
      <alignment horizontal="center" vertical="center" wrapText="1"/>
    </xf>
    <xf numFmtId="0" fontId="0" fillId="40" borderId="48" xfId="0" applyFill="1" applyBorder="1" applyAlignment="1">
      <alignment horizontal="left" vertical="center" wrapText="1"/>
    </xf>
    <xf numFmtId="0" fontId="0" fillId="33" borderId="53" xfId="0" applyFill="1" applyBorder="1" applyAlignment="1">
      <alignment horizontal="left" vertical="center" wrapText="1"/>
    </xf>
    <xf numFmtId="0" fontId="22" fillId="33" borderId="34" xfId="0" applyFont="1" applyFill="1" applyBorder="1" applyAlignment="1">
      <alignment horizontal="center" vertical="center" textRotation="90" wrapText="1"/>
    </xf>
    <xf numFmtId="0" fontId="22" fillId="41" borderId="47" xfId="0" applyFont="1" applyFill="1" applyBorder="1" applyAlignment="1">
      <alignment horizontal="center" vertical="center" wrapText="1"/>
    </xf>
    <xf numFmtId="0" fontId="22" fillId="41" borderId="49" xfId="0" applyFont="1" applyFill="1" applyBorder="1" applyAlignment="1">
      <alignment horizontal="center" vertical="center" wrapText="1"/>
    </xf>
    <xf numFmtId="0" fontId="22" fillId="41" borderId="50" xfId="0" applyFont="1" applyFill="1" applyBorder="1" applyAlignment="1">
      <alignment horizontal="center" vertical="center" wrapText="1"/>
    </xf>
    <xf numFmtId="0" fontId="0" fillId="41" borderId="48" xfId="0" applyFill="1" applyBorder="1" applyAlignment="1">
      <alignment horizontal="left" vertical="center" wrapText="1"/>
    </xf>
    <xf numFmtId="0" fontId="22" fillId="41" borderId="35" xfId="0" applyFont="1" applyFill="1" applyBorder="1" applyAlignment="1">
      <alignment horizontal="center" vertical="center" textRotation="90" wrapText="1"/>
    </xf>
    <xf numFmtId="0" fontId="22" fillId="41" borderId="42" xfId="0" applyFont="1" applyFill="1" applyBorder="1" applyAlignment="1">
      <alignment horizontal="center" vertical="center" textRotation="90" wrapText="1"/>
    </xf>
    <xf numFmtId="0" fontId="22" fillId="41" borderId="44" xfId="0" applyFont="1" applyFill="1" applyBorder="1" applyAlignment="1">
      <alignment horizontal="center" vertical="center" textRotation="90" wrapText="1"/>
    </xf>
    <xf numFmtId="0" fontId="19" fillId="0" borderId="69" xfId="0" applyFont="1" applyBorder="1" applyAlignment="1" applyProtection="1">
      <alignment horizontal="left" vertical="center" wrapText="1"/>
      <protection locked="0"/>
    </xf>
    <xf numFmtId="0" fontId="19" fillId="0" borderId="70" xfId="0" applyFont="1" applyBorder="1" applyAlignment="1" applyProtection="1">
      <alignment horizontal="left" vertical="center" wrapText="1"/>
      <protection locked="0"/>
    </xf>
    <xf numFmtId="0" fontId="19" fillId="0" borderId="71" xfId="0" applyFont="1" applyBorder="1" applyAlignment="1" applyProtection="1">
      <alignment horizontal="left" vertical="center" wrapText="1"/>
      <protection locked="0"/>
    </xf>
    <xf numFmtId="0" fontId="25" fillId="42" borderId="61" xfId="0" applyFont="1" applyFill="1" applyBorder="1" applyAlignment="1">
      <alignment horizontal="center" vertical="center"/>
    </xf>
    <xf numFmtId="0" fontId="25" fillId="42" borderId="41" xfId="0" applyFont="1" applyFill="1" applyBorder="1" applyAlignment="1">
      <alignment horizontal="center" vertical="center"/>
    </xf>
    <xf numFmtId="0" fontId="25" fillId="42" borderId="63" xfId="0" applyFont="1" applyFill="1" applyBorder="1" applyAlignment="1">
      <alignment horizontal="center" vertical="center"/>
    </xf>
    <xf numFmtId="0" fontId="25" fillId="42" borderId="43" xfId="0" applyFont="1" applyFill="1" applyBorder="1" applyAlignment="1">
      <alignment horizontal="center" vertical="center"/>
    </xf>
    <xf numFmtId="0" fontId="25" fillId="42" borderId="64" xfId="0" applyFont="1" applyFill="1" applyBorder="1" applyAlignment="1">
      <alignment horizontal="center" vertical="center"/>
    </xf>
    <xf numFmtId="0" fontId="25" fillId="42" borderId="46" xfId="0" applyFont="1" applyFill="1" applyBorder="1" applyAlignment="1">
      <alignment horizontal="center" vertical="center"/>
    </xf>
    <xf numFmtId="0" fontId="25" fillId="42" borderId="40" xfId="0" applyFont="1" applyFill="1" applyBorder="1" applyAlignment="1">
      <alignment horizontal="right" vertical="center"/>
    </xf>
    <xf numFmtId="0" fontId="25" fillId="42" borderId="31" xfId="0" applyFont="1" applyFill="1" applyBorder="1" applyAlignment="1">
      <alignment horizontal="right" vertical="center"/>
    </xf>
    <xf numFmtId="0" fontId="25" fillId="42" borderId="33" xfId="0" applyFont="1" applyFill="1" applyBorder="1" applyAlignment="1">
      <alignment horizontal="right" vertical="center"/>
    </xf>
    <xf numFmtId="0" fontId="24" fillId="0" borderId="35" xfId="0" applyFont="1" applyBorder="1" applyAlignment="1" applyProtection="1">
      <alignment horizontal="center" vertical="center"/>
      <protection locked="0"/>
    </xf>
    <xf numFmtId="0" fontId="24" fillId="0" borderId="42"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0" fillId="0" borderId="31"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38" borderId="0" xfId="0" applyFill="1" applyAlignment="1">
      <alignment horizontal="left" vertical="center" wrapText="1"/>
    </xf>
    <xf numFmtId="0" fontId="27" fillId="0" borderId="18" xfId="0" applyFont="1" applyBorder="1" applyAlignment="1">
      <alignment horizontal="right" vertical="center" wrapText="1"/>
    </xf>
    <xf numFmtId="0" fontId="27" fillId="0" borderId="19" xfId="0" applyFont="1" applyBorder="1" applyAlignment="1">
      <alignment horizontal="right" vertical="center"/>
    </xf>
    <xf numFmtId="0" fontId="27" fillId="0" borderId="20" xfId="0" applyFont="1" applyBorder="1" applyAlignment="1">
      <alignment horizontal="right" vertical="center"/>
    </xf>
    <xf numFmtId="0" fontId="27" fillId="0" borderId="10" xfId="0" applyFont="1" applyBorder="1" applyAlignment="1">
      <alignment horizontal="right" vertical="center"/>
    </xf>
    <xf numFmtId="0" fontId="27" fillId="0" borderId="0" xfId="0" applyFont="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14" xfId="0" applyFont="1" applyBorder="1" applyAlignment="1">
      <alignment horizontal="right" vertical="center"/>
    </xf>
    <xf numFmtId="0" fontId="26" fillId="0" borderId="26" xfId="0" applyFont="1" applyBorder="1" applyAlignment="1" applyProtection="1">
      <alignment horizontal="left" vertical="center" wrapText="1"/>
      <protection locked="0"/>
    </xf>
    <xf numFmtId="0" fontId="26" fillId="0" borderId="65" xfId="0" applyFont="1" applyBorder="1" applyAlignment="1" applyProtection="1">
      <alignment horizontal="left" vertical="center" wrapText="1"/>
      <protection locked="0"/>
    </xf>
    <xf numFmtId="0" fontId="25" fillId="41" borderId="61" xfId="0" applyFont="1" applyFill="1" applyBorder="1" applyAlignment="1">
      <alignment horizontal="center" vertical="center"/>
    </xf>
    <xf numFmtId="0" fontId="25" fillId="41" borderId="41" xfId="0" applyFont="1" applyFill="1" applyBorder="1" applyAlignment="1">
      <alignment horizontal="center" vertical="center"/>
    </xf>
    <xf numFmtId="0" fontId="25" fillId="41" borderId="63" xfId="0" applyFont="1" applyFill="1" applyBorder="1" applyAlignment="1">
      <alignment horizontal="center" vertical="center"/>
    </xf>
    <xf numFmtId="0" fontId="25" fillId="41" borderId="43" xfId="0" applyFont="1" applyFill="1" applyBorder="1" applyAlignment="1">
      <alignment horizontal="center" vertical="center"/>
    </xf>
    <xf numFmtId="0" fontId="25" fillId="41" borderId="64" xfId="0" applyFont="1" applyFill="1" applyBorder="1" applyAlignment="1">
      <alignment horizontal="center" vertical="center"/>
    </xf>
    <xf numFmtId="0" fontId="25" fillId="41" borderId="46" xfId="0" applyFont="1" applyFill="1" applyBorder="1" applyAlignment="1">
      <alignment horizontal="center" vertical="center"/>
    </xf>
    <xf numFmtId="0" fontId="25" fillId="41" borderId="40" xfId="0" applyFont="1" applyFill="1" applyBorder="1" applyAlignment="1">
      <alignment horizontal="right" vertical="center"/>
    </xf>
    <xf numFmtId="0" fontId="25" fillId="41" borderId="31" xfId="0" applyFont="1" applyFill="1" applyBorder="1" applyAlignment="1">
      <alignment horizontal="right" vertical="center"/>
    </xf>
    <xf numFmtId="0" fontId="25" fillId="41" borderId="33" xfId="0" applyFont="1" applyFill="1" applyBorder="1" applyAlignment="1">
      <alignment horizontal="right" vertical="center"/>
    </xf>
    <xf numFmtId="0" fontId="25" fillId="40" borderId="61" xfId="0" applyFont="1" applyFill="1" applyBorder="1" applyAlignment="1">
      <alignment horizontal="center" vertical="center"/>
    </xf>
    <xf numFmtId="0" fontId="25" fillId="40" borderId="41" xfId="0" applyFont="1" applyFill="1" applyBorder="1" applyAlignment="1">
      <alignment horizontal="center" vertical="center"/>
    </xf>
    <xf numFmtId="0" fontId="25" fillId="40" borderId="63" xfId="0" applyFont="1" applyFill="1" applyBorder="1" applyAlignment="1">
      <alignment horizontal="center" vertical="center"/>
    </xf>
    <xf numFmtId="0" fontId="25" fillId="40" borderId="43" xfId="0" applyFont="1" applyFill="1" applyBorder="1" applyAlignment="1">
      <alignment horizontal="center" vertical="center"/>
    </xf>
    <xf numFmtId="0" fontId="25" fillId="40" borderId="64" xfId="0" applyFont="1" applyFill="1" applyBorder="1" applyAlignment="1">
      <alignment horizontal="center" vertical="center"/>
    </xf>
    <xf numFmtId="0" fontId="25" fillId="40" borderId="46" xfId="0" applyFont="1" applyFill="1" applyBorder="1" applyAlignment="1">
      <alignment horizontal="center" vertical="center"/>
    </xf>
    <xf numFmtId="0" fontId="25" fillId="40" borderId="40" xfId="0" applyFont="1" applyFill="1" applyBorder="1" applyAlignment="1">
      <alignment horizontal="right" vertical="center"/>
    </xf>
    <xf numFmtId="0" fontId="25" fillId="40" borderId="31" xfId="0" applyFont="1" applyFill="1" applyBorder="1" applyAlignment="1">
      <alignment horizontal="right" vertical="center"/>
    </xf>
    <xf numFmtId="0" fontId="25" fillId="40" borderId="33" xfId="0" applyFont="1" applyFill="1" applyBorder="1" applyAlignment="1">
      <alignment horizontal="right" vertical="center"/>
    </xf>
    <xf numFmtId="0" fontId="25" fillId="33" borderId="61" xfId="0" applyFont="1" applyFill="1" applyBorder="1" applyAlignment="1">
      <alignment horizontal="center" vertical="center"/>
    </xf>
    <xf numFmtId="0" fontId="25" fillId="33" borderId="41" xfId="0" applyFont="1" applyFill="1" applyBorder="1" applyAlignment="1">
      <alignment horizontal="center" vertical="center"/>
    </xf>
    <xf numFmtId="0" fontId="25" fillId="33" borderId="63" xfId="0" applyFont="1" applyFill="1" applyBorder="1" applyAlignment="1">
      <alignment horizontal="center" vertical="center"/>
    </xf>
    <xf numFmtId="0" fontId="25" fillId="33" borderId="43" xfId="0" applyFont="1" applyFill="1" applyBorder="1" applyAlignment="1">
      <alignment horizontal="center" vertical="center"/>
    </xf>
    <xf numFmtId="0" fontId="25" fillId="33" borderId="64" xfId="0" applyFont="1" applyFill="1" applyBorder="1" applyAlignment="1">
      <alignment horizontal="center" vertical="center"/>
    </xf>
    <xf numFmtId="0" fontId="25" fillId="33" borderId="46" xfId="0" applyFont="1" applyFill="1" applyBorder="1" applyAlignment="1">
      <alignment horizontal="center" vertical="center"/>
    </xf>
    <xf numFmtId="0" fontId="25" fillId="33" borderId="40" xfId="0" applyFont="1" applyFill="1" applyBorder="1" applyAlignment="1">
      <alignment horizontal="right" vertical="center"/>
    </xf>
    <xf numFmtId="0" fontId="25" fillId="33" borderId="31" xfId="0" applyFont="1" applyFill="1" applyBorder="1" applyAlignment="1">
      <alignment horizontal="right" vertical="center"/>
    </xf>
    <xf numFmtId="0" fontId="25" fillId="33" borderId="33" xfId="0" applyFont="1" applyFill="1" applyBorder="1" applyAlignment="1">
      <alignment horizontal="right" vertical="center"/>
    </xf>
    <xf numFmtId="0" fontId="27" fillId="36" borderId="21" xfId="0" applyFont="1" applyFill="1" applyBorder="1" applyAlignment="1" applyProtection="1">
      <alignment horizontal="left" vertical="center"/>
      <protection locked="0"/>
    </xf>
    <xf numFmtId="0" fontId="27" fillId="36" borderId="25" xfId="0" applyFont="1" applyFill="1" applyBorder="1" applyAlignment="1" applyProtection="1">
      <alignment horizontal="left" vertical="center"/>
      <protection locked="0"/>
    </xf>
    <xf numFmtId="0" fontId="27" fillId="36" borderId="24" xfId="0" applyFont="1" applyFill="1" applyBorder="1" applyAlignment="1" applyProtection="1">
      <alignment horizontal="left" vertical="center"/>
      <protection locked="0"/>
    </xf>
    <xf numFmtId="0" fontId="16" fillId="38" borderId="13" xfId="0" applyFont="1" applyFill="1" applyBorder="1" applyAlignment="1">
      <alignment horizontal="left" vertical="center" wrapText="1"/>
    </xf>
    <xf numFmtId="1" fontId="33" fillId="36" borderId="21" xfId="0" applyNumberFormat="1" applyFont="1" applyFill="1" applyBorder="1" applyAlignment="1" applyProtection="1">
      <alignment horizontal="left" vertical="center"/>
      <protection locked="0"/>
    </xf>
    <xf numFmtId="1" fontId="33" fillId="36" borderId="25" xfId="0" applyNumberFormat="1" applyFont="1" applyFill="1" applyBorder="1" applyAlignment="1" applyProtection="1">
      <alignment horizontal="left" vertical="center"/>
      <protection locked="0"/>
    </xf>
    <xf numFmtId="1" fontId="33" fillId="36" borderId="24" xfId="0" applyNumberFormat="1" applyFont="1" applyFill="1" applyBorder="1" applyAlignment="1" applyProtection="1">
      <alignment horizontal="left" vertical="center"/>
      <protection locked="0"/>
    </xf>
    <xf numFmtId="0" fontId="33" fillId="47" borderId="21" xfId="0" applyFont="1" applyFill="1" applyBorder="1" applyAlignment="1" applyProtection="1">
      <alignment horizontal="left" vertical="center"/>
    </xf>
    <xf numFmtId="0" fontId="33" fillId="47" borderId="25" xfId="0" applyFont="1" applyFill="1" applyBorder="1" applyAlignment="1" applyProtection="1">
      <alignment horizontal="left" vertical="center"/>
    </xf>
    <xf numFmtId="0" fontId="33" fillId="47" borderId="24" xfId="0" applyFont="1" applyFill="1" applyBorder="1" applyAlignment="1" applyProtection="1">
      <alignment horizontal="left" vertical="center"/>
    </xf>
    <xf numFmtId="0" fontId="21" fillId="33" borderId="15" xfId="0" applyFont="1" applyFill="1" applyBorder="1" applyAlignment="1">
      <alignment horizontal="right" vertical="center" wrapText="1"/>
    </xf>
    <xf numFmtId="0" fontId="21" fillId="33" borderId="68" xfId="0" applyFont="1" applyFill="1" applyBorder="1" applyAlignment="1">
      <alignment horizontal="right" vertical="center" wrapText="1"/>
    </xf>
    <xf numFmtId="0" fontId="21" fillId="33" borderId="17" xfId="0" applyFont="1" applyFill="1" applyBorder="1" applyAlignment="1">
      <alignment horizontal="right" vertical="center" wrapText="1"/>
    </xf>
    <xf numFmtId="0" fontId="27" fillId="36" borderId="15" xfId="0" applyFont="1" applyFill="1" applyBorder="1" applyAlignment="1" applyProtection="1">
      <alignment horizontal="left" vertical="center"/>
      <protection locked="0"/>
    </xf>
    <xf numFmtId="0" fontId="27" fillId="36" borderId="68" xfId="0" applyFont="1" applyFill="1" applyBorder="1" applyAlignment="1" applyProtection="1">
      <alignment horizontal="left" vertical="center"/>
      <protection locked="0"/>
    </xf>
    <xf numFmtId="0" fontId="27" fillId="36" borderId="17" xfId="0" applyFont="1" applyFill="1" applyBorder="1" applyAlignment="1" applyProtection="1">
      <alignment horizontal="left" vertical="center"/>
      <protection locked="0"/>
    </xf>
    <xf numFmtId="0" fontId="32" fillId="36" borderId="21" xfId="0" applyFont="1" applyFill="1" applyBorder="1" applyAlignment="1" applyProtection="1">
      <alignment horizontal="left" vertical="center"/>
      <protection locked="0"/>
    </xf>
    <xf numFmtId="0" fontId="32" fillId="36" borderId="25" xfId="0" applyFont="1" applyFill="1" applyBorder="1" applyAlignment="1" applyProtection="1">
      <alignment horizontal="left" vertical="center"/>
      <protection locked="0"/>
    </xf>
    <xf numFmtId="0" fontId="32" fillId="36" borderId="24" xfId="0" applyFont="1" applyFill="1" applyBorder="1" applyAlignment="1" applyProtection="1">
      <alignment horizontal="left" vertical="center"/>
      <protection locked="0"/>
    </xf>
    <xf numFmtId="0" fontId="21" fillId="33" borderId="15" xfId="0" applyFont="1" applyFill="1" applyBorder="1" applyAlignment="1">
      <alignment horizontal="right" vertical="center"/>
    </xf>
    <xf numFmtId="0" fontId="21" fillId="33" borderId="68" xfId="0" applyFont="1" applyFill="1" applyBorder="1" applyAlignment="1">
      <alignment horizontal="right" vertical="center"/>
    </xf>
    <xf numFmtId="0" fontId="21" fillId="33" borderId="17" xfId="0" applyFont="1" applyFill="1" applyBorder="1" applyAlignment="1">
      <alignment horizontal="right" vertical="center"/>
    </xf>
    <xf numFmtId="0" fontId="0" fillId="36" borderId="27" xfId="0" applyFill="1" applyBorder="1" applyAlignment="1" applyProtection="1">
      <alignment horizontal="left" vertical="center"/>
      <protection locked="0"/>
    </xf>
    <xf numFmtId="0" fontId="0" fillId="36" borderId="67" xfId="0" applyFill="1" applyBorder="1" applyAlignment="1" applyProtection="1">
      <alignment horizontal="left" vertical="center"/>
      <protection locked="0"/>
    </xf>
    <xf numFmtId="0" fontId="0" fillId="36" borderId="29" xfId="0" applyFill="1" applyBorder="1" applyAlignment="1" applyProtection="1">
      <alignment horizontal="left" vertical="center"/>
      <protection locked="0"/>
    </xf>
    <xf numFmtId="0" fontId="0" fillId="0" borderId="21"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40" fillId="33" borderId="21" xfId="0" applyFont="1" applyFill="1" applyBorder="1" applyAlignment="1">
      <alignment horizontal="right" vertical="center" wrapText="1"/>
    </xf>
    <xf numFmtId="0" fontId="40" fillId="33" borderId="25" xfId="0" applyFont="1" applyFill="1" applyBorder="1" applyAlignment="1">
      <alignment horizontal="right" vertical="center" wrapText="1"/>
    </xf>
    <xf numFmtId="0" fontId="40" fillId="33" borderId="24" xfId="0" applyFont="1" applyFill="1" applyBorder="1" applyAlignment="1">
      <alignment horizontal="right" vertical="center" wrapText="1"/>
    </xf>
    <xf numFmtId="0" fontId="0" fillId="0" borderId="23" xfId="0" applyBorder="1" applyAlignment="1">
      <alignment horizontal="left" vertical="top" wrapText="1"/>
    </xf>
    <xf numFmtId="0" fontId="0" fillId="0" borderId="25" xfId="0" applyBorder="1" applyAlignment="1">
      <alignment horizontal="left" vertical="top" wrapText="1"/>
    </xf>
    <xf numFmtId="0" fontId="0" fillId="0" borderId="22" xfId="0" applyBorder="1" applyAlignment="1">
      <alignment horizontal="left" vertical="top" wrapText="1"/>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0" borderId="58" xfId="0" applyBorder="1" applyAlignment="1">
      <alignment horizontal="center" vertical="center" wrapText="1"/>
    </xf>
    <xf numFmtId="0" fontId="0" fillId="0" borderId="63" xfId="0" applyBorder="1" applyAlignment="1">
      <alignment horizontal="center" vertical="center" wrapText="1"/>
    </xf>
    <xf numFmtId="0" fontId="0" fillId="0" borderId="57" xfId="0"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37" xfId="0"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ill>
        <patternFill>
          <bgColor rgb="FFFF0000"/>
        </patternFill>
      </fill>
    </dxf>
    <dxf>
      <fill>
        <patternFill>
          <bgColor rgb="FF00FF00"/>
        </patternFill>
      </fill>
    </dxf>
    <dxf>
      <fill>
        <patternFill>
          <bgColor rgb="FFFFC000"/>
        </patternFill>
      </fill>
    </dxf>
    <dxf>
      <fill>
        <patternFill>
          <bgColor rgb="FFFFFF00"/>
        </patternFill>
      </fill>
    </dxf>
    <dxf>
      <fill>
        <patternFill>
          <bgColor theme="0"/>
        </patternFill>
      </fill>
    </dxf>
    <dxf>
      <fill>
        <patternFill>
          <bgColor rgb="FFFF0000"/>
        </patternFill>
      </fill>
    </dxf>
    <dxf>
      <fill>
        <patternFill>
          <bgColor rgb="FF00FF00"/>
        </patternFill>
      </fill>
    </dxf>
    <dxf>
      <fill>
        <patternFill>
          <bgColor rgb="FFFFC000"/>
        </patternFill>
      </fill>
    </dxf>
    <dxf>
      <fill>
        <patternFill>
          <bgColor rgb="FFFFFF00"/>
        </patternFill>
      </fill>
    </dxf>
    <dxf>
      <fill>
        <patternFill>
          <bgColor theme="0"/>
        </patternFill>
      </fill>
    </dxf>
    <dxf>
      <font>
        <color theme="0"/>
      </font>
      <fill>
        <patternFill>
          <bgColor theme="1"/>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F462-87A9-48C8-A4C3-23922D163BD1}">
  <sheetPr>
    <tabColor rgb="FF00FF00"/>
  </sheetPr>
  <dimension ref="A1:AH215"/>
  <sheetViews>
    <sheetView showGridLines="0" tabSelected="1" zoomScale="98" zoomScaleNormal="98" workbookViewId="0">
      <selection activeCell="G14" sqref="G14:K14"/>
    </sheetView>
  </sheetViews>
  <sheetFormatPr defaultColWidth="8.7265625" defaultRowHeight="14.5" x14ac:dyDescent="0.35"/>
  <cols>
    <col min="1" max="1" width="4.1796875" style="9" customWidth="1"/>
    <col min="2" max="2" width="10.81640625" style="9" customWidth="1"/>
    <col min="3" max="3" width="12.7265625" style="9" customWidth="1"/>
    <col min="4" max="4" width="28.1796875" style="9" customWidth="1"/>
    <col min="5" max="5" width="10.54296875" style="9" customWidth="1"/>
    <col min="6" max="6" width="2.453125" style="9" customWidth="1"/>
    <col min="7" max="7" width="14.26953125" style="67" customWidth="1"/>
    <col min="8" max="8" width="13.453125" style="9" customWidth="1"/>
    <col min="9" max="9" width="11.81640625" style="9" customWidth="1"/>
    <col min="10" max="10" width="2.453125" style="9" customWidth="1"/>
    <col min="11" max="11" width="54.453125" style="9" customWidth="1"/>
    <col min="12" max="12" width="3.26953125" style="9" customWidth="1"/>
    <col min="13" max="13" width="2.7265625" style="9" customWidth="1"/>
    <col min="14" max="14" width="2.54296875" style="9" customWidth="1"/>
    <col min="15" max="15" width="11.7265625" style="9" customWidth="1"/>
    <col min="16" max="17" width="20.453125" style="9" customWidth="1"/>
    <col min="18" max="16384" width="8.7265625" style="9"/>
  </cols>
  <sheetData>
    <row r="1" spans="1:13" ht="27.5" customHeight="1" x14ac:dyDescent="0.35">
      <c r="A1" s="8" t="s">
        <v>199</v>
      </c>
      <c r="B1" s="71"/>
      <c r="C1" s="5"/>
      <c r="D1" s="7"/>
      <c r="E1" s="7"/>
      <c r="F1" s="7"/>
      <c r="G1" s="6"/>
      <c r="H1" s="8"/>
      <c r="I1" s="5"/>
      <c r="J1" s="5"/>
      <c r="K1" s="5"/>
      <c r="L1" s="5"/>
      <c r="M1" s="5"/>
    </row>
    <row r="2" spans="1:13" ht="24" customHeight="1" x14ac:dyDescent="0.5">
      <c r="A2" s="5"/>
      <c r="B2" s="76" t="s">
        <v>96</v>
      </c>
      <c r="C2" s="5"/>
      <c r="D2" s="7"/>
      <c r="E2" s="7"/>
      <c r="F2" s="77" t="s">
        <v>97</v>
      </c>
      <c r="G2" s="6" t="s">
        <v>98</v>
      </c>
      <c r="H2" s="8"/>
      <c r="I2" s="5"/>
      <c r="J2" s="5"/>
      <c r="K2" s="5"/>
      <c r="L2" s="5"/>
      <c r="M2" s="5"/>
    </row>
    <row r="3" spans="1:13" ht="33" customHeight="1" thickBot="1" x14ac:dyDescent="0.55000000000000004">
      <c r="A3" s="5"/>
      <c r="B3" s="76"/>
      <c r="C3" s="5"/>
      <c r="D3" s="7"/>
      <c r="E3" s="7"/>
      <c r="F3" s="82"/>
      <c r="G3" s="254" t="s">
        <v>99</v>
      </c>
      <c r="H3" s="254"/>
      <c r="I3" s="254"/>
      <c r="J3" s="254"/>
      <c r="K3" s="254"/>
      <c r="L3" s="5"/>
      <c r="M3" s="5"/>
    </row>
    <row r="4" spans="1:13" ht="29.5" customHeight="1" thickTop="1" x14ac:dyDescent="0.35">
      <c r="A4" s="5"/>
      <c r="B4" s="261" t="s">
        <v>100</v>
      </c>
      <c r="C4" s="262"/>
      <c r="D4" s="262"/>
      <c r="E4" s="263"/>
      <c r="F4" s="77" t="s">
        <v>97</v>
      </c>
      <c r="G4" s="264"/>
      <c r="H4" s="265"/>
      <c r="I4" s="265"/>
      <c r="J4" s="265"/>
      <c r="K4" s="266"/>
      <c r="L4" s="5"/>
      <c r="M4" s="5"/>
    </row>
    <row r="5" spans="1:13" ht="29.5" customHeight="1" x14ac:dyDescent="0.35">
      <c r="A5" s="5"/>
      <c r="B5" s="140" t="s">
        <v>4</v>
      </c>
      <c r="C5" s="141"/>
      <c r="D5" s="141"/>
      <c r="E5" s="142"/>
      <c r="F5" s="77" t="s">
        <v>97</v>
      </c>
      <c r="G5" s="251"/>
      <c r="H5" s="252"/>
      <c r="I5" s="252"/>
      <c r="J5" s="252"/>
      <c r="K5" s="253"/>
      <c r="L5" s="5"/>
      <c r="M5" s="5"/>
    </row>
    <row r="6" spans="1:13" ht="29.5" customHeight="1" x14ac:dyDescent="0.35">
      <c r="A6" s="5"/>
      <c r="B6" s="140" t="s">
        <v>180</v>
      </c>
      <c r="C6" s="141"/>
      <c r="D6" s="141"/>
      <c r="E6" s="142"/>
      <c r="F6" s="77"/>
      <c r="G6" s="251"/>
      <c r="H6" s="252"/>
      <c r="I6" s="252"/>
      <c r="J6" s="252"/>
      <c r="K6" s="253"/>
      <c r="L6" s="5"/>
      <c r="M6" s="5"/>
    </row>
    <row r="7" spans="1:13" ht="23.15" customHeight="1" x14ac:dyDescent="0.35">
      <c r="A7" s="5"/>
      <c r="B7" s="140" t="s">
        <v>2</v>
      </c>
      <c r="C7" s="141"/>
      <c r="D7" s="141"/>
      <c r="E7" s="142"/>
      <c r="F7" s="77" t="s">
        <v>97</v>
      </c>
      <c r="G7" s="267"/>
      <c r="H7" s="268"/>
      <c r="I7" s="268"/>
      <c r="J7" s="268"/>
      <c r="K7" s="269"/>
      <c r="L7" s="5"/>
      <c r="M7" s="5"/>
    </row>
    <row r="8" spans="1:13" ht="23.15" customHeight="1" x14ac:dyDescent="0.35">
      <c r="A8" s="5"/>
      <c r="B8" s="140" t="s">
        <v>101</v>
      </c>
      <c r="C8" s="141"/>
      <c r="D8" s="141"/>
      <c r="E8" s="142"/>
      <c r="F8" s="77"/>
      <c r="G8" s="251"/>
      <c r="H8" s="252"/>
      <c r="I8" s="252"/>
      <c r="J8" s="252"/>
      <c r="K8" s="253"/>
      <c r="L8" s="5"/>
      <c r="M8" s="5"/>
    </row>
    <row r="9" spans="1:13" ht="26" customHeight="1" x14ac:dyDescent="0.35">
      <c r="A9" s="5"/>
      <c r="B9" s="279" t="s">
        <v>196</v>
      </c>
      <c r="C9" s="280"/>
      <c r="D9" s="280"/>
      <c r="E9" s="281"/>
      <c r="F9" s="77"/>
      <c r="G9" s="276"/>
      <c r="H9" s="277"/>
      <c r="I9" s="277"/>
      <c r="J9" s="277"/>
      <c r="K9" s="278"/>
      <c r="L9" s="5"/>
      <c r="M9" s="5"/>
    </row>
    <row r="10" spans="1:13" ht="33" customHeight="1" x14ac:dyDescent="0.35">
      <c r="A10" s="5"/>
      <c r="B10" s="140" t="s">
        <v>123</v>
      </c>
      <c r="C10" s="141"/>
      <c r="D10" s="141"/>
      <c r="E10" s="142"/>
      <c r="F10" s="77" t="s">
        <v>97</v>
      </c>
      <c r="G10" s="251"/>
      <c r="H10" s="252"/>
      <c r="I10" s="252"/>
      <c r="J10" s="252"/>
      <c r="K10" s="253"/>
      <c r="L10" s="5"/>
      <c r="M10" s="5"/>
    </row>
    <row r="11" spans="1:13" ht="44" customHeight="1" x14ac:dyDescent="0.35">
      <c r="A11" s="5"/>
      <c r="B11" s="140" t="s">
        <v>193</v>
      </c>
      <c r="C11" s="141"/>
      <c r="D11" s="141"/>
      <c r="E11" s="142"/>
      <c r="F11" s="77" t="s">
        <v>97</v>
      </c>
      <c r="G11" s="251"/>
      <c r="H11" s="252"/>
      <c r="I11" s="252"/>
      <c r="J11" s="252"/>
      <c r="K11" s="253"/>
      <c r="L11" s="5"/>
      <c r="M11" s="5"/>
    </row>
    <row r="12" spans="1:13" ht="25.5" customHeight="1" x14ac:dyDescent="0.35">
      <c r="A12" s="5"/>
      <c r="B12" s="140" t="s">
        <v>5</v>
      </c>
      <c r="C12" s="141"/>
      <c r="D12" s="141"/>
      <c r="E12" s="142"/>
      <c r="F12" s="77" t="s">
        <v>97</v>
      </c>
      <c r="G12" s="251"/>
      <c r="H12" s="252"/>
      <c r="I12" s="252"/>
      <c r="J12" s="252"/>
      <c r="K12" s="253"/>
      <c r="L12" s="5"/>
      <c r="M12" s="5"/>
    </row>
    <row r="13" spans="1:13" ht="28.5" customHeight="1" x14ac:dyDescent="0.35">
      <c r="A13" s="5"/>
      <c r="B13" s="140" t="s">
        <v>187</v>
      </c>
      <c r="C13" s="141"/>
      <c r="D13" s="141"/>
      <c r="E13" s="142"/>
      <c r="F13" s="77" t="s">
        <v>97</v>
      </c>
      <c r="G13" s="251"/>
      <c r="H13" s="252"/>
      <c r="I13" s="252"/>
      <c r="J13" s="252"/>
      <c r="K13" s="253"/>
      <c r="L13" s="5"/>
      <c r="M13" s="5"/>
    </row>
    <row r="14" spans="1:13" ht="28.5" customHeight="1" x14ac:dyDescent="0.35">
      <c r="A14" s="5"/>
      <c r="B14" s="140" t="s">
        <v>188</v>
      </c>
      <c r="C14" s="141"/>
      <c r="D14" s="141"/>
      <c r="E14" s="142"/>
      <c r="F14" s="77" t="s">
        <v>97</v>
      </c>
      <c r="G14" s="251"/>
      <c r="H14" s="252"/>
      <c r="I14" s="252"/>
      <c r="J14" s="252"/>
      <c r="K14" s="253"/>
      <c r="L14" s="5"/>
      <c r="M14" s="5"/>
    </row>
    <row r="15" spans="1:13" ht="28.5" customHeight="1" x14ac:dyDescent="0.35">
      <c r="A15" s="5"/>
      <c r="B15" s="140" t="s">
        <v>192</v>
      </c>
      <c r="C15" s="141"/>
      <c r="D15" s="141"/>
      <c r="E15" s="142"/>
      <c r="F15" s="77" t="s">
        <v>97</v>
      </c>
      <c r="G15" s="251"/>
      <c r="H15" s="252"/>
      <c r="I15" s="252"/>
      <c r="J15" s="252"/>
      <c r="K15" s="253"/>
      <c r="L15" s="5"/>
      <c r="M15" s="5"/>
    </row>
    <row r="16" spans="1:13" ht="28.5" customHeight="1" x14ac:dyDescent="0.35">
      <c r="A16" s="5"/>
      <c r="B16" s="140" t="s">
        <v>191</v>
      </c>
      <c r="C16" s="141"/>
      <c r="D16" s="141"/>
      <c r="E16" s="142"/>
      <c r="F16" s="77" t="s">
        <v>97</v>
      </c>
      <c r="G16" s="251"/>
      <c r="H16" s="252"/>
      <c r="I16" s="252"/>
      <c r="J16" s="252"/>
      <c r="K16" s="253"/>
      <c r="L16" s="5"/>
      <c r="M16" s="5"/>
    </row>
    <row r="17" spans="1:13" ht="28.5" customHeight="1" x14ac:dyDescent="0.35">
      <c r="A17" s="5"/>
      <c r="B17" s="140" t="s">
        <v>189</v>
      </c>
      <c r="C17" s="141"/>
      <c r="D17" s="141"/>
      <c r="E17" s="142"/>
      <c r="F17" s="77" t="s">
        <v>97</v>
      </c>
      <c r="G17" s="251"/>
      <c r="H17" s="252"/>
      <c r="I17" s="252"/>
      <c r="J17" s="252"/>
      <c r="K17" s="253"/>
      <c r="L17" s="5"/>
      <c r="M17" s="5"/>
    </row>
    <row r="18" spans="1:13" ht="28.5" customHeight="1" x14ac:dyDescent="0.35">
      <c r="A18" s="5"/>
      <c r="B18" s="140" t="s">
        <v>190</v>
      </c>
      <c r="C18" s="141"/>
      <c r="D18" s="141"/>
      <c r="E18" s="142"/>
      <c r="F18" s="77" t="s">
        <v>97</v>
      </c>
      <c r="G18" s="251"/>
      <c r="H18" s="252"/>
      <c r="I18" s="252"/>
      <c r="J18" s="252"/>
      <c r="K18" s="253"/>
      <c r="L18" s="5"/>
      <c r="M18" s="5"/>
    </row>
    <row r="19" spans="1:13" ht="7.5" customHeight="1" thickBot="1" x14ac:dyDescent="0.4">
      <c r="A19" s="5"/>
      <c r="B19" s="143"/>
      <c r="C19" s="144"/>
      <c r="D19" s="144"/>
      <c r="E19" s="145"/>
      <c r="F19" s="7"/>
      <c r="G19" s="273"/>
      <c r="H19" s="274"/>
      <c r="I19" s="274"/>
      <c r="J19" s="274"/>
      <c r="K19" s="275"/>
      <c r="L19" s="5"/>
      <c r="M19" s="5"/>
    </row>
    <row r="20" spans="1:13" ht="13" customHeight="1" thickTop="1" x14ac:dyDescent="0.35">
      <c r="A20" s="5"/>
      <c r="B20" s="6"/>
      <c r="C20" s="5"/>
      <c r="D20" s="7"/>
      <c r="E20" s="7"/>
      <c r="F20" s="7"/>
      <c r="G20" s="6"/>
      <c r="H20" s="8"/>
      <c r="I20" s="5"/>
      <c r="J20" s="5"/>
      <c r="K20" s="5"/>
      <c r="L20" s="5"/>
      <c r="M20" s="5"/>
    </row>
    <row r="21" spans="1:13" ht="13" customHeight="1" x14ac:dyDescent="0.35">
      <c r="A21" s="5"/>
      <c r="B21" s="71"/>
      <c r="C21" s="5"/>
      <c r="D21" s="7"/>
      <c r="E21" s="7"/>
      <c r="F21" s="7"/>
      <c r="G21" s="6"/>
      <c r="H21" s="8"/>
      <c r="I21" s="5"/>
      <c r="J21" s="5"/>
      <c r="K21" s="5"/>
      <c r="L21" s="5"/>
      <c r="M21" s="5"/>
    </row>
    <row r="22" spans="1:13" ht="20.149999999999999" customHeight="1" thickBot="1" x14ac:dyDescent="0.4">
      <c r="A22" s="5"/>
      <c r="B22" s="74" t="s">
        <v>102</v>
      </c>
      <c r="C22" s="5"/>
      <c r="D22" s="7"/>
      <c r="E22" s="7"/>
      <c r="F22" s="7"/>
      <c r="G22" s="6"/>
      <c r="H22" s="8"/>
      <c r="I22" s="5"/>
      <c r="J22" s="5"/>
      <c r="K22" s="5"/>
      <c r="L22" s="5"/>
      <c r="M22" s="5"/>
    </row>
    <row r="23" spans="1:13" ht="31.5" customHeight="1" thickTop="1" x14ac:dyDescent="0.35">
      <c r="A23" s="5"/>
      <c r="B23" s="270" t="s">
        <v>103</v>
      </c>
      <c r="C23" s="271"/>
      <c r="D23" s="271"/>
      <c r="E23" s="272"/>
      <c r="F23" s="77" t="s">
        <v>97</v>
      </c>
      <c r="G23" s="264" t="s">
        <v>116</v>
      </c>
      <c r="H23" s="265"/>
      <c r="I23" s="265"/>
      <c r="J23" s="265"/>
      <c r="K23" s="266"/>
      <c r="L23" s="5"/>
      <c r="M23" s="5"/>
    </row>
    <row r="24" spans="1:13" ht="23.15" customHeight="1" x14ac:dyDescent="0.35">
      <c r="A24" s="5"/>
      <c r="B24" s="146" t="s">
        <v>105</v>
      </c>
      <c r="C24" s="147"/>
      <c r="D24" s="147"/>
      <c r="E24" s="148"/>
      <c r="F24" s="77" t="s">
        <v>97</v>
      </c>
      <c r="G24" s="251"/>
      <c r="H24" s="252"/>
      <c r="I24" s="252"/>
      <c r="J24" s="252"/>
      <c r="K24" s="253"/>
      <c r="L24" s="5"/>
      <c r="M24" s="5"/>
    </row>
    <row r="25" spans="1:13" ht="28.5" customHeight="1" x14ac:dyDescent="0.35">
      <c r="A25" s="5"/>
      <c r="B25" s="146" t="s">
        <v>6</v>
      </c>
      <c r="C25" s="147"/>
      <c r="D25" s="147"/>
      <c r="E25" s="148"/>
      <c r="F25" s="77" t="s">
        <v>97</v>
      </c>
      <c r="G25" s="267">
        <v>120</v>
      </c>
      <c r="H25" s="268"/>
      <c r="I25" s="268"/>
      <c r="J25" s="268"/>
      <c r="K25" s="269"/>
      <c r="L25" s="5"/>
      <c r="M25" s="5"/>
    </row>
    <row r="26" spans="1:13" ht="23.5" customHeight="1" x14ac:dyDescent="0.35">
      <c r="A26" s="5"/>
      <c r="B26" s="146" t="s">
        <v>106</v>
      </c>
      <c r="C26" s="147"/>
      <c r="D26" s="147"/>
      <c r="E26" s="148"/>
      <c r="F26" s="77" t="s">
        <v>97</v>
      </c>
      <c r="G26" s="255">
        <v>0</v>
      </c>
      <c r="H26" s="256"/>
      <c r="I26" s="256"/>
      <c r="J26" s="256"/>
      <c r="K26" s="257"/>
      <c r="L26" s="5"/>
      <c r="M26" s="5"/>
    </row>
    <row r="27" spans="1:13" ht="22" customHeight="1" x14ac:dyDescent="0.35">
      <c r="A27" s="5"/>
      <c r="B27" s="146" t="s">
        <v>107</v>
      </c>
      <c r="C27" s="147"/>
      <c r="D27" s="147"/>
      <c r="E27" s="148"/>
      <c r="F27" s="82"/>
      <c r="G27" s="258">
        <f>(G26+G25)</f>
        <v>120</v>
      </c>
      <c r="H27" s="259"/>
      <c r="I27" s="259"/>
      <c r="J27" s="259"/>
      <c r="K27" s="260"/>
      <c r="L27" s="5"/>
      <c r="M27" s="5"/>
    </row>
    <row r="28" spans="1:13" ht="22.5" customHeight="1" x14ac:dyDescent="0.35">
      <c r="A28" s="5"/>
      <c r="B28" s="146" t="s">
        <v>108</v>
      </c>
      <c r="C28" s="147"/>
      <c r="D28" s="147"/>
      <c r="E28" s="148"/>
      <c r="F28" s="77" t="s">
        <v>97</v>
      </c>
      <c r="G28" s="251"/>
      <c r="H28" s="252"/>
      <c r="I28" s="252"/>
      <c r="J28" s="252"/>
      <c r="K28" s="253"/>
      <c r="L28" s="5"/>
      <c r="M28" s="5"/>
    </row>
    <row r="29" spans="1:13" ht="22.5" customHeight="1" x14ac:dyDescent="0.35">
      <c r="A29" s="5"/>
      <c r="B29" s="146" t="s">
        <v>109</v>
      </c>
      <c r="C29" s="147"/>
      <c r="D29" s="147"/>
      <c r="E29" s="148"/>
      <c r="F29" s="77" t="s">
        <v>97</v>
      </c>
      <c r="G29" s="251"/>
      <c r="H29" s="252"/>
      <c r="I29" s="252"/>
      <c r="J29" s="252"/>
      <c r="K29" s="253"/>
      <c r="L29" s="5"/>
      <c r="M29" s="5"/>
    </row>
    <row r="30" spans="1:13" ht="13" customHeight="1" thickBot="1" x14ac:dyDescent="0.4">
      <c r="A30" s="5"/>
      <c r="B30" s="154"/>
      <c r="C30" s="155"/>
      <c r="D30" s="155"/>
      <c r="E30" s="156"/>
      <c r="F30" s="5"/>
      <c r="G30" s="118"/>
      <c r="H30" s="119"/>
      <c r="I30" s="119"/>
      <c r="J30" s="119"/>
      <c r="K30" s="120"/>
      <c r="L30" s="5"/>
      <c r="M30" s="5"/>
    </row>
    <row r="31" spans="1:13" ht="13" customHeight="1" thickTop="1" x14ac:dyDescent="0.35">
      <c r="A31" s="5"/>
      <c r="B31" s="6"/>
      <c r="C31" s="5"/>
      <c r="D31" s="7"/>
      <c r="E31" s="7"/>
      <c r="F31" s="7"/>
      <c r="G31" s="6"/>
      <c r="H31" s="8"/>
      <c r="I31" s="5"/>
      <c r="J31" s="5"/>
      <c r="K31" s="5"/>
      <c r="L31" s="5"/>
      <c r="M31" s="5"/>
    </row>
    <row r="32" spans="1:13" ht="21" customHeight="1" thickBot="1" x14ac:dyDescent="0.4">
      <c r="A32" s="5"/>
      <c r="B32" s="74"/>
      <c r="C32" s="5"/>
      <c r="D32" s="7"/>
      <c r="E32" s="7"/>
      <c r="F32" s="7"/>
      <c r="G32" s="6"/>
      <c r="H32" s="8"/>
      <c r="I32" s="5"/>
      <c r="J32" s="5"/>
      <c r="K32" s="5"/>
      <c r="L32" s="5"/>
      <c r="M32" s="5"/>
    </row>
    <row r="33" spans="1:34" ht="72.650000000000006" customHeight="1" thickTop="1" x14ac:dyDescent="0.35">
      <c r="A33" s="5"/>
      <c r="B33" s="75" t="s">
        <v>110</v>
      </c>
      <c r="C33" s="5"/>
      <c r="D33" s="8"/>
      <c r="E33" s="8"/>
      <c r="F33" s="8"/>
      <c r="G33" s="78" t="s">
        <v>7</v>
      </c>
      <c r="H33" s="79" t="s">
        <v>8</v>
      </c>
      <c r="I33" s="79" t="s">
        <v>9</v>
      </c>
      <c r="J33" s="80"/>
      <c r="K33" s="81" t="s">
        <v>10</v>
      </c>
      <c r="L33" s="5"/>
      <c r="M33" s="5"/>
    </row>
    <row r="34" spans="1:34" ht="15.5" thickBot="1" x14ac:dyDescent="0.4">
      <c r="A34" s="5"/>
      <c r="B34" s="5"/>
      <c r="C34" s="139" t="s">
        <v>11</v>
      </c>
      <c r="D34" s="139"/>
      <c r="E34" s="10"/>
      <c r="F34" s="8"/>
      <c r="G34" s="70" t="s">
        <v>183</v>
      </c>
      <c r="H34" s="70" t="s">
        <v>184</v>
      </c>
      <c r="I34" s="11"/>
      <c r="K34" s="12"/>
      <c r="L34" s="5"/>
      <c r="M34" s="5"/>
    </row>
    <row r="35" spans="1:34" ht="23.15" customHeight="1" thickTop="1" thickBot="1" x14ac:dyDescent="0.4">
      <c r="A35" s="13"/>
      <c r="B35" s="149" t="s">
        <v>12</v>
      </c>
      <c r="C35" s="150" t="s">
        <v>13</v>
      </c>
      <c r="D35" s="153" t="s">
        <v>14</v>
      </c>
      <c r="E35" s="14" t="s">
        <v>15</v>
      </c>
      <c r="F35" s="77" t="s">
        <v>97</v>
      </c>
      <c r="G35" s="16">
        <v>0</v>
      </c>
      <c r="H35" s="121">
        <f t="shared" ref="H35:H46" si="0">(G35/$G$25)</f>
        <v>0</v>
      </c>
      <c r="I35" s="157" t="s">
        <v>16</v>
      </c>
      <c r="K35" s="160"/>
      <c r="L35" s="5"/>
      <c r="M35" s="5"/>
    </row>
    <row r="36" spans="1:34" ht="23.15" customHeight="1" thickTop="1" thickBot="1" x14ac:dyDescent="0.4">
      <c r="A36" s="13"/>
      <c r="B36" s="149"/>
      <c r="C36" s="151"/>
      <c r="D36" s="153"/>
      <c r="E36" s="17" t="s">
        <v>17</v>
      </c>
      <c r="F36" s="77" t="s">
        <v>97</v>
      </c>
      <c r="G36" s="18">
        <v>0</v>
      </c>
      <c r="H36" s="122">
        <f t="shared" si="0"/>
        <v>0</v>
      </c>
      <c r="I36" s="158"/>
      <c r="K36" s="160"/>
      <c r="L36" s="5"/>
      <c r="M36" s="5"/>
    </row>
    <row r="37" spans="1:34" ht="23.15" customHeight="1" thickTop="1" thickBot="1" x14ac:dyDescent="0.4">
      <c r="A37" s="13"/>
      <c r="B37" s="149"/>
      <c r="C37" s="152"/>
      <c r="D37" s="153"/>
      <c r="E37" s="19" t="s">
        <v>18</v>
      </c>
      <c r="F37" s="82"/>
      <c r="G37" s="124">
        <f>AVERAGE(G35:G36)</f>
        <v>0</v>
      </c>
      <c r="H37" s="123">
        <f t="shared" si="0"/>
        <v>0</v>
      </c>
      <c r="I37" s="159"/>
      <c r="K37" s="160"/>
      <c r="L37" s="5"/>
      <c r="M37" s="5"/>
    </row>
    <row r="38" spans="1:34" ht="23.15" customHeight="1" thickTop="1" thickBot="1" x14ac:dyDescent="0.4">
      <c r="A38" s="13"/>
      <c r="B38" s="149"/>
      <c r="C38" s="161" t="s">
        <v>19</v>
      </c>
      <c r="D38" s="167" t="s">
        <v>20</v>
      </c>
      <c r="E38" s="20" t="s">
        <v>15</v>
      </c>
      <c r="F38" s="77" t="s">
        <v>97</v>
      </c>
      <c r="G38" s="16">
        <v>0</v>
      </c>
      <c r="H38" s="121">
        <f t="shared" si="0"/>
        <v>0</v>
      </c>
      <c r="I38" s="157" t="s">
        <v>16</v>
      </c>
      <c r="K38" s="160"/>
      <c r="L38" s="5"/>
      <c r="M38" s="5"/>
    </row>
    <row r="39" spans="1:34" ht="23.15" customHeight="1" thickTop="1" thickBot="1" x14ac:dyDescent="0.4">
      <c r="A39" s="13"/>
      <c r="B39" s="149"/>
      <c r="C39" s="162"/>
      <c r="D39" s="167"/>
      <c r="E39" s="17" t="s">
        <v>17</v>
      </c>
      <c r="F39" s="77" t="s">
        <v>97</v>
      </c>
      <c r="G39" s="18">
        <v>0</v>
      </c>
      <c r="H39" s="122">
        <f t="shared" si="0"/>
        <v>0</v>
      </c>
      <c r="I39" s="158"/>
      <c r="K39" s="160"/>
      <c r="L39" s="5"/>
      <c r="M39" s="5"/>
      <c r="AH39" s="9" t="s">
        <v>122</v>
      </c>
    </row>
    <row r="40" spans="1:34" ht="23.15" customHeight="1" thickTop="1" thickBot="1" x14ac:dyDescent="0.4">
      <c r="A40" s="13"/>
      <c r="B40" s="149"/>
      <c r="C40" s="163"/>
      <c r="D40" s="167"/>
      <c r="E40" s="19" t="s">
        <v>18</v>
      </c>
      <c r="F40" s="82"/>
      <c r="G40" s="124">
        <f>AVERAGE(G38:G39)</f>
        <v>0</v>
      </c>
      <c r="H40" s="123">
        <f t="shared" si="0"/>
        <v>0</v>
      </c>
      <c r="I40" s="159"/>
      <c r="K40" s="160"/>
      <c r="L40" s="5"/>
      <c r="M40" s="5"/>
    </row>
    <row r="41" spans="1:34" ht="23.15" customHeight="1" thickTop="1" thickBot="1" x14ac:dyDescent="0.4">
      <c r="A41" s="13"/>
      <c r="B41" s="149"/>
      <c r="C41" s="161" t="s">
        <v>21</v>
      </c>
      <c r="D41" s="167" t="s">
        <v>22</v>
      </c>
      <c r="E41" s="20" t="s">
        <v>15</v>
      </c>
      <c r="F41" s="77" t="s">
        <v>97</v>
      </c>
      <c r="G41" s="16">
        <v>0</v>
      </c>
      <c r="H41" s="121">
        <f t="shared" si="0"/>
        <v>0</v>
      </c>
      <c r="I41" s="157" t="s">
        <v>16</v>
      </c>
      <c r="K41" s="160"/>
      <c r="L41" s="5"/>
      <c r="M41" s="5"/>
    </row>
    <row r="42" spans="1:34" ht="23.15" customHeight="1" thickTop="1" thickBot="1" x14ac:dyDescent="0.4">
      <c r="A42" s="13"/>
      <c r="B42" s="149"/>
      <c r="C42" s="162"/>
      <c r="D42" s="167"/>
      <c r="E42" s="17" t="s">
        <v>17</v>
      </c>
      <c r="F42" s="77" t="s">
        <v>97</v>
      </c>
      <c r="G42" s="18">
        <v>0</v>
      </c>
      <c r="H42" s="122">
        <f t="shared" si="0"/>
        <v>0</v>
      </c>
      <c r="I42" s="158"/>
      <c r="K42" s="160"/>
      <c r="L42" s="5"/>
      <c r="M42" s="5"/>
    </row>
    <row r="43" spans="1:34" ht="23.15" customHeight="1" thickTop="1" thickBot="1" x14ac:dyDescent="0.4">
      <c r="A43" s="13"/>
      <c r="B43" s="149"/>
      <c r="C43" s="163"/>
      <c r="D43" s="167"/>
      <c r="E43" s="19" t="s">
        <v>18</v>
      </c>
      <c r="F43" s="82"/>
      <c r="G43" s="124">
        <f>AVERAGE(G41:G42)</f>
        <v>0</v>
      </c>
      <c r="H43" s="123">
        <f t="shared" si="0"/>
        <v>0</v>
      </c>
      <c r="I43" s="159"/>
      <c r="K43" s="160"/>
      <c r="L43" s="5"/>
      <c r="M43" s="5"/>
    </row>
    <row r="44" spans="1:34" ht="23.15" customHeight="1" thickTop="1" thickBot="1" x14ac:dyDescent="0.4">
      <c r="A44" s="13"/>
      <c r="B44" s="149"/>
      <c r="C44" s="161" t="s">
        <v>23</v>
      </c>
      <c r="D44" s="164" t="s">
        <v>24</v>
      </c>
      <c r="E44" s="20" t="s">
        <v>15</v>
      </c>
      <c r="F44" s="77" t="s">
        <v>97</v>
      </c>
      <c r="G44" s="16">
        <v>0</v>
      </c>
      <c r="H44" s="121">
        <f t="shared" si="0"/>
        <v>0</v>
      </c>
      <c r="I44" s="157" t="s">
        <v>16</v>
      </c>
      <c r="K44" s="160"/>
      <c r="L44" s="5"/>
      <c r="M44" s="5"/>
    </row>
    <row r="45" spans="1:34" ht="23.15" customHeight="1" thickTop="1" thickBot="1" x14ac:dyDescent="0.4">
      <c r="A45" s="13"/>
      <c r="B45" s="149"/>
      <c r="C45" s="162"/>
      <c r="D45" s="165"/>
      <c r="E45" s="17" t="s">
        <v>17</v>
      </c>
      <c r="F45" s="77" t="s">
        <v>97</v>
      </c>
      <c r="G45" s="18">
        <v>0</v>
      </c>
      <c r="H45" s="122">
        <f t="shared" si="0"/>
        <v>0</v>
      </c>
      <c r="I45" s="158"/>
      <c r="K45" s="160"/>
      <c r="L45" s="5"/>
      <c r="M45" s="5"/>
    </row>
    <row r="46" spans="1:34" ht="23.15" customHeight="1" thickTop="1" thickBot="1" x14ac:dyDescent="0.4">
      <c r="A46" s="13"/>
      <c r="B46" s="149"/>
      <c r="C46" s="163"/>
      <c r="D46" s="166"/>
      <c r="E46" s="21" t="s">
        <v>18</v>
      </c>
      <c r="F46" s="82"/>
      <c r="G46" s="126">
        <f>AVERAGE(G44:G45)</f>
        <v>0</v>
      </c>
      <c r="H46" s="125">
        <f t="shared" si="0"/>
        <v>0</v>
      </c>
      <c r="I46" s="159"/>
      <c r="K46" s="160"/>
      <c r="L46" s="5"/>
      <c r="M46" s="5"/>
    </row>
    <row r="47" spans="1:34" ht="13" customHeight="1" thickTop="1" thickBot="1" x14ac:dyDescent="0.4">
      <c r="A47" s="13"/>
      <c r="B47" s="22"/>
      <c r="C47" s="23"/>
      <c r="D47" s="13"/>
      <c r="E47" s="5"/>
      <c r="F47" s="5"/>
      <c r="G47" s="24"/>
      <c r="H47" s="25"/>
      <c r="I47" s="26"/>
      <c r="J47" s="5"/>
      <c r="K47" s="27"/>
      <c r="L47" s="5"/>
      <c r="M47" s="5"/>
    </row>
    <row r="48" spans="1:34" ht="25" customHeight="1" thickTop="1" thickBot="1" x14ac:dyDescent="0.4">
      <c r="A48" s="13"/>
      <c r="B48" s="185" t="s">
        <v>25</v>
      </c>
      <c r="C48" s="171" t="s">
        <v>26</v>
      </c>
      <c r="D48" s="175" t="s">
        <v>27</v>
      </c>
      <c r="E48" s="28" t="s">
        <v>15</v>
      </c>
      <c r="F48" s="77" t="s">
        <v>97</v>
      </c>
      <c r="G48" s="16">
        <v>0</v>
      </c>
      <c r="H48" s="121">
        <f t="shared" ref="H48:H79" si="1">(G48/$G$25)</f>
        <v>0</v>
      </c>
      <c r="I48" s="157" t="s">
        <v>16</v>
      </c>
      <c r="K48" s="160"/>
      <c r="L48" s="5"/>
      <c r="M48" s="5"/>
    </row>
    <row r="49" spans="1:13" ht="25" customHeight="1" thickTop="1" thickBot="1" x14ac:dyDescent="0.4">
      <c r="A49" s="13"/>
      <c r="B49" s="185"/>
      <c r="C49" s="172"/>
      <c r="D49" s="168"/>
      <c r="E49" s="29" t="s">
        <v>17</v>
      </c>
      <c r="F49" s="77" t="s">
        <v>97</v>
      </c>
      <c r="G49" s="18">
        <v>0</v>
      </c>
      <c r="H49" s="122">
        <f t="shared" si="1"/>
        <v>0</v>
      </c>
      <c r="I49" s="158"/>
      <c r="K49" s="160"/>
      <c r="L49" s="5"/>
      <c r="M49" s="5"/>
    </row>
    <row r="50" spans="1:13" ht="25" customHeight="1" thickTop="1" thickBot="1" x14ac:dyDescent="0.4">
      <c r="A50" s="13"/>
      <c r="B50" s="185"/>
      <c r="C50" s="173"/>
      <c r="D50" s="184"/>
      <c r="E50" s="30" t="s">
        <v>18</v>
      </c>
      <c r="F50" s="82"/>
      <c r="G50" s="124">
        <f>AVERAGE(G48:G49)</f>
        <v>0</v>
      </c>
      <c r="H50" s="123">
        <f t="shared" si="1"/>
        <v>0</v>
      </c>
      <c r="I50" s="159"/>
      <c r="K50" s="160"/>
      <c r="L50" s="5"/>
      <c r="M50" s="5"/>
    </row>
    <row r="51" spans="1:13" ht="25" customHeight="1" thickTop="1" thickBot="1" x14ac:dyDescent="0.4">
      <c r="A51" s="13"/>
      <c r="B51" s="185"/>
      <c r="C51" s="171" t="s">
        <v>28</v>
      </c>
      <c r="D51" s="175" t="s">
        <v>29</v>
      </c>
      <c r="E51" s="28" t="s">
        <v>15</v>
      </c>
      <c r="F51" s="77" t="s">
        <v>97</v>
      </c>
      <c r="G51" s="16">
        <v>0</v>
      </c>
      <c r="H51" s="121">
        <f t="shared" si="1"/>
        <v>0</v>
      </c>
      <c r="I51" s="157" t="s">
        <v>16</v>
      </c>
      <c r="K51" s="160"/>
      <c r="L51" s="5"/>
      <c r="M51" s="5"/>
    </row>
    <row r="52" spans="1:13" ht="25" customHeight="1" thickTop="1" thickBot="1" x14ac:dyDescent="0.4">
      <c r="A52" s="13"/>
      <c r="B52" s="185"/>
      <c r="C52" s="172"/>
      <c r="D52" s="168"/>
      <c r="E52" s="29" t="s">
        <v>17</v>
      </c>
      <c r="F52" s="77" t="s">
        <v>97</v>
      </c>
      <c r="G52" s="18">
        <v>0</v>
      </c>
      <c r="H52" s="122">
        <f t="shared" si="1"/>
        <v>0</v>
      </c>
      <c r="I52" s="158"/>
      <c r="K52" s="160"/>
      <c r="L52" s="5"/>
      <c r="M52" s="5"/>
    </row>
    <row r="53" spans="1:13" ht="25" customHeight="1" thickTop="1" thickBot="1" x14ac:dyDescent="0.4">
      <c r="A53" s="13"/>
      <c r="B53" s="185"/>
      <c r="C53" s="172"/>
      <c r="D53" s="168"/>
      <c r="E53" s="29" t="s">
        <v>18</v>
      </c>
      <c r="F53" s="82"/>
      <c r="G53" s="124">
        <f>AVERAGE(G51:G52)</f>
        <v>0</v>
      </c>
      <c r="H53" s="123">
        <f t="shared" si="1"/>
        <v>0</v>
      </c>
      <c r="I53" s="170"/>
      <c r="K53" s="160"/>
      <c r="L53" s="5"/>
      <c r="M53" s="5"/>
    </row>
    <row r="54" spans="1:13" ht="25" customHeight="1" thickTop="1" thickBot="1" x14ac:dyDescent="0.4">
      <c r="A54" s="13"/>
      <c r="B54" s="185"/>
      <c r="C54" s="172"/>
      <c r="D54" s="168" t="s">
        <v>30</v>
      </c>
      <c r="E54" s="29" t="s">
        <v>15</v>
      </c>
      <c r="F54" s="77" t="s">
        <v>97</v>
      </c>
      <c r="G54" s="31">
        <v>0</v>
      </c>
      <c r="H54" s="122">
        <f t="shared" si="1"/>
        <v>0</v>
      </c>
      <c r="I54" s="169" t="s">
        <v>16</v>
      </c>
      <c r="K54" s="160"/>
      <c r="L54" s="5"/>
      <c r="M54" s="5"/>
    </row>
    <row r="55" spans="1:13" ht="25" customHeight="1" thickTop="1" thickBot="1" x14ac:dyDescent="0.4">
      <c r="A55" s="13"/>
      <c r="B55" s="185"/>
      <c r="C55" s="172"/>
      <c r="D55" s="168"/>
      <c r="E55" s="29" t="s">
        <v>17</v>
      </c>
      <c r="F55" s="77" t="s">
        <v>97</v>
      </c>
      <c r="G55" s="18">
        <v>0</v>
      </c>
      <c r="H55" s="122">
        <f t="shared" si="1"/>
        <v>0</v>
      </c>
      <c r="I55" s="158"/>
      <c r="K55" s="160"/>
      <c r="L55" s="5"/>
      <c r="M55" s="5"/>
    </row>
    <row r="56" spans="1:13" ht="25" customHeight="1" thickTop="1" thickBot="1" x14ac:dyDescent="0.4">
      <c r="A56" s="13"/>
      <c r="B56" s="185"/>
      <c r="C56" s="172"/>
      <c r="D56" s="168"/>
      <c r="E56" s="29" t="s">
        <v>18</v>
      </c>
      <c r="F56" s="82"/>
      <c r="G56" s="124">
        <f>AVERAGE(G54:G55)</f>
        <v>0</v>
      </c>
      <c r="H56" s="123">
        <f t="shared" si="1"/>
        <v>0</v>
      </c>
      <c r="I56" s="170"/>
      <c r="K56" s="160"/>
      <c r="L56" s="5"/>
      <c r="M56" s="5"/>
    </row>
    <row r="57" spans="1:13" ht="25" customHeight="1" thickTop="1" thickBot="1" x14ac:dyDescent="0.4">
      <c r="A57" s="13"/>
      <c r="B57" s="185"/>
      <c r="C57" s="172"/>
      <c r="D57" s="168" t="s">
        <v>31</v>
      </c>
      <c r="E57" s="29" t="s">
        <v>15</v>
      </c>
      <c r="F57" s="77" t="s">
        <v>97</v>
      </c>
      <c r="G57" s="31">
        <v>0</v>
      </c>
      <c r="H57" s="122">
        <f t="shared" si="1"/>
        <v>0</v>
      </c>
      <c r="I57" s="169" t="s">
        <v>16</v>
      </c>
      <c r="K57" s="160"/>
      <c r="L57" s="5"/>
      <c r="M57" s="5"/>
    </row>
    <row r="58" spans="1:13" ht="25" customHeight="1" thickTop="1" thickBot="1" x14ac:dyDescent="0.4">
      <c r="A58" s="13"/>
      <c r="B58" s="185"/>
      <c r="C58" s="172"/>
      <c r="D58" s="168"/>
      <c r="E58" s="29" t="s">
        <v>17</v>
      </c>
      <c r="F58" s="77" t="s">
        <v>97</v>
      </c>
      <c r="G58" s="18">
        <v>0</v>
      </c>
      <c r="H58" s="122">
        <f t="shared" si="1"/>
        <v>0</v>
      </c>
      <c r="I58" s="158"/>
      <c r="K58" s="160"/>
      <c r="L58" s="5"/>
      <c r="M58" s="5"/>
    </row>
    <row r="59" spans="1:13" ht="25" customHeight="1" thickTop="1" thickBot="1" x14ac:dyDescent="0.4">
      <c r="A59" s="13"/>
      <c r="B59" s="185"/>
      <c r="C59" s="172"/>
      <c r="D59" s="168"/>
      <c r="E59" s="29" t="s">
        <v>18</v>
      </c>
      <c r="F59" s="82"/>
      <c r="G59" s="124">
        <f>AVERAGE(G57:G58)</f>
        <v>0</v>
      </c>
      <c r="H59" s="123">
        <f t="shared" si="1"/>
        <v>0</v>
      </c>
      <c r="I59" s="170"/>
      <c r="K59" s="160"/>
      <c r="L59" s="5"/>
      <c r="M59" s="5"/>
    </row>
    <row r="60" spans="1:13" ht="25" customHeight="1" thickTop="1" thickBot="1" x14ac:dyDescent="0.4">
      <c r="A60" s="13"/>
      <c r="B60" s="185"/>
      <c r="C60" s="172"/>
      <c r="D60" s="176" t="s">
        <v>32</v>
      </c>
      <c r="E60" s="29" t="s">
        <v>15</v>
      </c>
      <c r="F60" s="82"/>
      <c r="G60" s="129">
        <f>SUM(G51,G54,G57)</f>
        <v>0</v>
      </c>
      <c r="H60" s="127">
        <f t="shared" si="1"/>
        <v>0</v>
      </c>
      <c r="I60" s="169" t="s">
        <v>16</v>
      </c>
      <c r="K60" s="160"/>
      <c r="L60" s="5"/>
      <c r="M60" s="5"/>
    </row>
    <row r="61" spans="1:13" ht="25" customHeight="1" thickTop="1" thickBot="1" x14ac:dyDescent="0.4">
      <c r="A61" s="13"/>
      <c r="B61" s="185"/>
      <c r="C61" s="172"/>
      <c r="D61" s="176"/>
      <c r="E61" s="29" t="s">
        <v>17</v>
      </c>
      <c r="F61" s="82"/>
      <c r="G61" s="130">
        <f>SUM(G52,G55,G58)</f>
        <v>0</v>
      </c>
      <c r="H61" s="127">
        <f t="shared" si="1"/>
        <v>0</v>
      </c>
      <c r="I61" s="158"/>
      <c r="K61" s="160"/>
      <c r="L61" s="5"/>
      <c r="M61" s="5"/>
    </row>
    <row r="62" spans="1:13" ht="25" customHeight="1" thickTop="1" thickBot="1" x14ac:dyDescent="0.4">
      <c r="A62" s="13"/>
      <c r="B62" s="185"/>
      <c r="C62" s="173"/>
      <c r="D62" s="177"/>
      <c r="E62" s="32" t="s">
        <v>18</v>
      </c>
      <c r="F62" s="82"/>
      <c r="G62" s="126">
        <f>SUM(G53,G56,G59)</f>
        <v>0</v>
      </c>
      <c r="H62" s="128">
        <f t="shared" si="1"/>
        <v>0</v>
      </c>
      <c r="I62" s="159"/>
      <c r="K62" s="160"/>
      <c r="L62" s="5"/>
      <c r="M62" s="5"/>
    </row>
    <row r="63" spans="1:13" ht="25" customHeight="1" thickTop="1" thickBot="1" x14ac:dyDescent="0.4">
      <c r="A63" s="13"/>
      <c r="B63" s="185"/>
      <c r="C63" s="171" t="s">
        <v>33</v>
      </c>
      <c r="D63" s="174" t="s">
        <v>34</v>
      </c>
      <c r="E63" s="33" t="s">
        <v>15</v>
      </c>
      <c r="F63" s="77" t="s">
        <v>97</v>
      </c>
      <c r="G63" s="16">
        <v>0</v>
      </c>
      <c r="H63" s="121">
        <f t="shared" si="1"/>
        <v>0</v>
      </c>
      <c r="I63" s="157" t="s">
        <v>16</v>
      </c>
      <c r="K63" s="160"/>
      <c r="L63" s="5"/>
      <c r="M63" s="5"/>
    </row>
    <row r="64" spans="1:13" ht="25" customHeight="1" thickTop="1" thickBot="1" x14ac:dyDescent="0.4">
      <c r="A64" s="13"/>
      <c r="B64" s="185"/>
      <c r="C64" s="172"/>
      <c r="D64" s="168"/>
      <c r="E64" s="29" t="s">
        <v>17</v>
      </c>
      <c r="F64" s="77" t="s">
        <v>97</v>
      </c>
      <c r="G64" s="18">
        <v>0</v>
      </c>
      <c r="H64" s="122">
        <f t="shared" si="1"/>
        <v>0</v>
      </c>
      <c r="I64" s="158"/>
      <c r="K64" s="160"/>
      <c r="L64" s="5"/>
      <c r="M64" s="5"/>
    </row>
    <row r="65" spans="1:13" ht="25" customHeight="1" thickTop="1" thickBot="1" x14ac:dyDescent="0.4">
      <c r="A65" s="13"/>
      <c r="B65" s="185"/>
      <c r="C65" s="172"/>
      <c r="D65" s="168"/>
      <c r="E65" s="29" t="s">
        <v>18</v>
      </c>
      <c r="F65" s="82"/>
      <c r="G65" s="124">
        <f>AVERAGE(G63:G64)</f>
        <v>0</v>
      </c>
      <c r="H65" s="123">
        <f t="shared" si="1"/>
        <v>0</v>
      </c>
      <c r="I65" s="170"/>
      <c r="K65" s="160"/>
      <c r="L65" s="5"/>
      <c r="M65" s="5"/>
    </row>
    <row r="66" spans="1:13" ht="25" customHeight="1" thickTop="1" thickBot="1" x14ac:dyDescent="0.4">
      <c r="A66" s="13"/>
      <c r="B66" s="185"/>
      <c r="C66" s="172"/>
      <c r="D66" s="168" t="s">
        <v>35</v>
      </c>
      <c r="E66" s="29" t="s">
        <v>15</v>
      </c>
      <c r="F66" s="77" t="s">
        <v>97</v>
      </c>
      <c r="G66" s="31">
        <v>0</v>
      </c>
      <c r="H66" s="122">
        <f t="shared" si="1"/>
        <v>0</v>
      </c>
      <c r="I66" s="169" t="s">
        <v>16</v>
      </c>
      <c r="K66" s="160"/>
      <c r="L66" s="5"/>
      <c r="M66" s="5"/>
    </row>
    <row r="67" spans="1:13" ht="25" customHeight="1" thickTop="1" thickBot="1" x14ac:dyDescent="0.4">
      <c r="A67" s="13"/>
      <c r="B67" s="185"/>
      <c r="C67" s="172"/>
      <c r="D67" s="168"/>
      <c r="E67" s="29" t="s">
        <v>17</v>
      </c>
      <c r="F67" s="77" t="s">
        <v>97</v>
      </c>
      <c r="G67" s="18">
        <v>0</v>
      </c>
      <c r="H67" s="122">
        <f t="shared" si="1"/>
        <v>0</v>
      </c>
      <c r="I67" s="158"/>
      <c r="K67" s="160"/>
      <c r="L67" s="5"/>
      <c r="M67" s="5"/>
    </row>
    <row r="68" spans="1:13" ht="25" customHeight="1" thickTop="1" thickBot="1" x14ac:dyDescent="0.4">
      <c r="A68" s="13"/>
      <c r="B68" s="185"/>
      <c r="C68" s="172"/>
      <c r="D68" s="168"/>
      <c r="E68" s="29" t="s">
        <v>18</v>
      </c>
      <c r="F68" s="82"/>
      <c r="G68" s="124">
        <f>AVERAGE(G66:G67)</f>
        <v>0</v>
      </c>
      <c r="H68" s="123">
        <f t="shared" si="1"/>
        <v>0</v>
      </c>
      <c r="I68" s="170"/>
      <c r="K68" s="160"/>
      <c r="L68" s="5"/>
      <c r="M68" s="5"/>
    </row>
    <row r="69" spans="1:13" ht="25" customHeight="1" thickTop="1" thickBot="1" x14ac:dyDescent="0.4">
      <c r="A69" s="13"/>
      <c r="B69" s="185"/>
      <c r="C69" s="172"/>
      <c r="D69" s="168" t="s">
        <v>36</v>
      </c>
      <c r="E69" s="29" t="s">
        <v>15</v>
      </c>
      <c r="F69" s="77" t="s">
        <v>97</v>
      </c>
      <c r="G69" s="31">
        <v>0</v>
      </c>
      <c r="H69" s="122">
        <f t="shared" si="1"/>
        <v>0</v>
      </c>
      <c r="I69" s="169" t="s">
        <v>16</v>
      </c>
      <c r="K69" s="160"/>
      <c r="L69" s="5"/>
      <c r="M69" s="5"/>
    </row>
    <row r="70" spans="1:13" ht="25" customHeight="1" thickTop="1" thickBot="1" x14ac:dyDescent="0.4">
      <c r="A70" s="13"/>
      <c r="B70" s="185"/>
      <c r="C70" s="172"/>
      <c r="D70" s="168"/>
      <c r="E70" s="29" t="s">
        <v>17</v>
      </c>
      <c r="F70" s="77" t="s">
        <v>97</v>
      </c>
      <c r="G70" s="18">
        <v>0</v>
      </c>
      <c r="H70" s="122">
        <f t="shared" si="1"/>
        <v>0</v>
      </c>
      <c r="I70" s="158"/>
      <c r="K70" s="160"/>
      <c r="L70" s="5"/>
      <c r="M70" s="5"/>
    </row>
    <row r="71" spans="1:13" ht="25" customHeight="1" thickTop="1" thickBot="1" x14ac:dyDescent="0.4">
      <c r="A71" s="13"/>
      <c r="B71" s="185"/>
      <c r="C71" s="172"/>
      <c r="D71" s="168"/>
      <c r="E71" s="29" t="s">
        <v>18</v>
      </c>
      <c r="F71" s="82"/>
      <c r="G71" s="124">
        <f>AVERAGE(G69:G70)</f>
        <v>0</v>
      </c>
      <c r="H71" s="123">
        <f t="shared" si="1"/>
        <v>0</v>
      </c>
      <c r="I71" s="170"/>
      <c r="K71" s="160"/>
      <c r="L71" s="5"/>
      <c r="M71" s="5"/>
    </row>
    <row r="72" spans="1:13" ht="25" customHeight="1" thickTop="1" thickBot="1" x14ac:dyDescent="0.4">
      <c r="A72" s="13"/>
      <c r="B72" s="185"/>
      <c r="C72" s="172"/>
      <c r="D72" s="176" t="s">
        <v>37</v>
      </c>
      <c r="E72" s="29" t="s">
        <v>15</v>
      </c>
      <c r="F72" s="82"/>
      <c r="G72" s="129">
        <f>SUM(G63,G66,G69)</f>
        <v>0</v>
      </c>
      <c r="H72" s="127">
        <f t="shared" si="1"/>
        <v>0</v>
      </c>
      <c r="I72" s="169" t="s">
        <v>16</v>
      </c>
      <c r="K72" s="160"/>
      <c r="L72" s="5"/>
      <c r="M72" s="5"/>
    </row>
    <row r="73" spans="1:13" ht="25" customHeight="1" thickTop="1" thickBot="1" x14ac:dyDescent="0.4">
      <c r="A73" s="13"/>
      <c r="B73" s="185"/>
      <c r="C73" s="172"/>
      <c r="D73" s="176"/>
      <c r="E73" s="29" t="s">
        <v>17</v>
      </c>
      <c r="F73" s="82"/>
      <c r="G73" s="130">
        <f>SUM(G64,G67,G70)</f>
        <v>0</v>
      </c>
      <c r="H73" s="127">
        <f t="shared" si="1"/>
        <v>0</v>
      </c>
      <c r="I73" s="158"/>
      <c r="K73" s="160"/>
      <c r="L73" s="5"/>
      <c r="M73" s="5"/>
    </row>
    <row r="74" spans="1:13" ht="25" customHeight="1" thickTop="1" thickBot="1" x14ac:dyDescent="0.4">
      <c r="A74" s="13"/>
      <c r="B74" s="185"/>
      <c r="C74" s="173"/>
      <c r="D74" s="177"/>
      <c r="E74" s="32" t="s">
        <v>18</v>
      </c>
      <c r="F74" s="82"/>
      <c r="G74" s="131">
        <f>SUM(G65,G68,G71)</f>
        <v>0</v>
      </c>
      <c r="H74" s="128">
        <f t="shared" si="1"/>
        <v>0</v>
      </c>
      <c r="I74" s="159"/>
      <c r="K74" s="160"/>
      <c r="L74" s="5"/>
      <c r="M74" s="5"/>
    </row>
    <row r="75" spans="1:13" ht="25" customHeight="1" thickTop="1" thickBot="1" x14ac:dyDescent="0.4">
      <c r="A75" s="13"/>
      <c r="B75" s="185"/>
      <c r="C75" s="171" t="s">
        <v>38</v>
      </c>
      <c r="D75" s="174" t="s">
        <v>39</v>
      </c>
      <c r="E75" s="33" t="s">
        <v>15</v>
      </c>
      <c r="F75" s="77" t="s">
        <v>97</v>
      </c>
      <c r="G75" s="31">
        <v>0</v>
      </c>
      <c r="H75" s="122">
        <f t="shared" si="1"/>
        <v>0</v>
      </c>
      <c r="I75" s="157" t="s">
        <v>16</v>
      </c>
      <c r="K75" s="160"/>
      <c r="L75" s="5"/>
      <c r="M75" s="5"/>
    </row>
    <row r="76" spans="1:13" ht="25" customHeight="1" thickTop="1" thickBot="1" x14ac:dyDescent="0.4">
      <c r="A76" s="13"/>
      <c r="B76" s="185"/>
      <c r="C76" s="172"/>
      <c r="D76" s="168"/>
      <c r="E76" s="29" t="s">
        <v>17</v>
      </c>
      <c r="F76" s="77" t="s">
        <v>97</v>
      </c>
      <c r="G76" s="18">
        <v>0</v>
      </c>
      <c r="H76" s="122">
        <f t="shared" si="1"/>
        <v>0</v>
      </c>
      <c r="I76" s="158"/>
      <c r="K76" s="160"/>
      <c r="L76" s="5"/>
      <c r="M76" s="5"/>
    </row>
    <row r="77" spans="1:13" ht="25" customHeight="1" thickTop="1" thickBot="1" x14ac:dyDescent="0.4">
      <c r="A77" s="13"/>
      <c r="B77" s="185"/>
      <c r="C77" s="172"/>
      <c r="D77" s="168"/>
      <c r="E77" s="29" t="s">
        <v>18</v>
      </c>
      <c r="F77" s="82"/>
      <c r="G77" s="124">
        <f>AVERAGE(G75:G76)</f>
        <v>0</v>
      </c>
      <c r="H77" s="123">
        <f t="shared" si="1"/>
        <v>0</v>
      </c>
      <c r="I77" s="170"/>
      <c r="K77" s="160"/>
      <c r="L77" s="5"/>
      <c r="M77" s="5"/>
    </row>
    <row r="78" spans="1:13" ht="25" customHeight="1" thickTop="1" thickBot="1" x14ac:dyDescent="0.4">
      <c r="A78" s="13"/>
      <c r="B78" s="185"/>
      <c r="C78" s="172"/>
      <c r="D78" s="168" t="s">
        <v>40</v>
      </c>
      <c r="E78" s="29" t="s">
        <v>15</v>
      </c>
      <c r="F78" s="77" t="s">
        <v>97</v>
      </c>
      <c r="G78" s="31">
        <v>0</v>
      </c>
      <c r="H78" s="122">
        <f t="shared" si="1"/>
        <v>0</v>
      </c>
      <c r="I78" s="169" t="s">
        <v>16</v>
      </c>
      <c r="K78" s="160"/>
      <c r="L78" s="5"/>
      <c r="M78" s="5"/>
    </row>
    <row r="79" spans="1:13" ht="25" customHeight="1" thickTop="1" thickBot="1" x14ac:dyDescent="0.4">
      <c r="A79" s="13"/>
      <c r="B79" s="185"/>
      <c r="C79" s="172"/>
      <c r="D79" s="168"/>
      <c r="E79" s="29" t="s">
        <v>17</v>
      </c>
      <c r="F79" s="77" t="s">
        <v>97</v>
      </c>
      <c r="G79" s="18">
        <v>0</v>
      </c>
      <c r="H79" s="122">
        <f t="shared" si="1"/>
        <v>0</v>
      </c>
      <c r="I79" s="158"/>
      <c r="K79" s="160"/>
      <c r="L79" s="5"/>
      <c r="M79" s="5"/>
    </row>
    <row r="80" spans="1:13" ht="25" customHeight="1" thickTop="1" thickBot="1" x14ac:dyDescent="0.4">
      <c r="A80" s="13"/>
      <c r="B80" s="185"/>
      <c r="C80" s="172"/>
      <c r="D80" s="168"/>
      <c r="E80" s="29" t="s">
        <v>18</v>
      </c>
      <c r="F80" s="82"/>
      <c r="G80" s="124">
        <f>AVERAGE(G78:G79)</f>
        <v>0</v>
      </c>
      <c r="H80" s="123">
        <f t="shared" ref="H80:H111" si="2">(G80/$G$25)</f>
        <v>0</v>
      </c>
      <c r="I80" s="170"/>
      <c r="K80" s="160"/>
      <c r="L80" s="5"/>
      <c r="M80" s="5"/>
    </row>
    <row r="81" spans="1:13" ht="25" customHeight="1" thickTop="1" thickBot="1" x14ac:dyDescent="0.4">
      <c r="A81" s="13"/>
      <c r="B81" s="185"/>
      <c r="C81" s="172"/>
      <c r="D81" s="168" t="s">
        <v>41</v>
      </c>
      <c r="E81" s="29" t="s">
        <v>15</v>
      </c>
      <c r="F81" s="77" t="s">
        <v>97</v>
      </c>
      <c r="G81" s="31">
        <v>0</v>
      </c>
      <c r="H81" s="122">
        <f t="shared" si="2"/>
        <v>0</v>
      </c>
      <c r="I81" s="169" t="s">
        <v>16</v>
      </c>
      <c r="K81" s="160"/>
      <c r="L81" s="5"/>
      <c r="M81" s="5"/>
    </row>
    <row r="82" spans="1:13" ht="25" customHeight="1" thickTop="1" thickBot="1" x14ac:dyDescent="0.4">
      <c r="A82" s="13"/>
      <c r="B82" s="185"/>
      <c r="C82" s="172"/>
      <c r="D82" s="168"/>
      <c r="E82" s="29" t="s">
        <v>17</v>
      </c>
      <c r="F82" s="77" t="s">
        <v>97</v>
      </c>
      <c r="G82" s="18">
        <v>0</v>
      </c>
      <c r="H82" s="122">
        <f t="shared" si="2"/>
        <v>0</v>
      </c>
      <c r="I82" s="158"/>
      <c r="K82" s="160"/>
      <c r="L82" s="5"/>
      <c r="M82" s="5"/>
    </row>
    <row r="83" spans="1:13" ht="25" customHeight="1" thickTop="1" thickBot="1" x14ac:dyDescent="0.4">
      <c r="A83" s="13"/>
      <c r="B83" s="185"/>
      <c r="C83" s="172"/>
      <c r="D83" s="168"/>
      <c r="E83" s="29" t="s">
        <v>18</v>
      </c>
      <c r="F83" s="82"/>
      <c r="G83" s="124">
        <f>AVERAGE(G81:G82)</f>
        <v>0</v>
      </c>
      <c r="H83" s="123">
        <f t="shared" si="2"/>
        <v>0</v>
      </c>
      <c r="I83" s="170"/>
      <c r="K83" s="160"/>
      <c r="L83" s="5"/>
      <c r="M83" s="5"/>
    </row>
    <row r="84" spans="1:13" ht="25" customHeight="1" thickTop="1" thickBot="1" x14ac:dyDescent="0.4">
      <c r="A84" s="13"/>
      <c r="B84" s="185"/>
      <c r="C84" s="172"/>
      <c r="D84" s="168" t="s">
        <v>42</v>
      </c>
      <c r="E84" s="29" t="s">
        <v>15</v>
      </c>
      <c r="F84" s="77" t="s">
        <v>97</v>
      </c>
      <c r="G84" s="31">
        <v>0</v>
      </c>
      <c r="H84" s="122">
        <f t="shared" si="2"/>
        <v>0</v>
      </c>
      <c r="I84" s="169" t="s">
        <v>16</v>
      </c>
      <c r="K84" s="160"/>
      <c r="L84" s="5"/>
      <c r="M84" s="5"/>
    </row>
    <row r="85" spans="1:13" ht="25" customHeight="1" thickTop="1" thickBot="1" x14ac:dyDescent="0.4">
      <c r="A85" s="13"/>
      <c r="B85" s="185"/>
      <c r="C85" s="172"/>
      <c r="D85" s="168"/>
      <c r="E85" s="29" t="s">
        <v>17</v>
      </c>
      <c r="F85" s="77" t="s">
        <v>97</v>
      </c>
      <c r="G85" s="18">
        <v>0</v>
      </c>
      <c r="H85" s="122">
        <f t="shared" si="2"/>
        <v>0</v>
      </c>
      <c r="I85" s="158"/>
      <c r="K85" s="160"/>
      <c r="L85" s="5"/>
      <c r="M85" s="5"/>
    </row>
    <row r="86" spans="1:13" ht="25" customHeight="1" thickTop="1" thickBot="1" x14ac:dyDescent="0.4">
      <c r="A86" s="13"/>
      <c r="B86" s="185"/>
      <c r="C86" s="172"/>
      <c r="D86" s="168"/>
      <c r="E86" s="29" t="s">
        <v>18</v>
      </c>
      <c r="F86" s="82"/>
      <c r="G86" s="124">
        <f>AVERAGE(G84:G85)</f>
        <v>0</v>
      </c>
      <c r="H86" s="123">
        <f t="shared" si="2"/>
        <v>0</v>
      </c>
      <c r="I86" s="170"/>
      <c r="K86" s="160"/>
      <c r="L86" s="5"/>
      <c r="M86" s="5"/>
    </row>
    <row r="87" spans="1:13" ht="25" customHeight="1" thickTop="1" thickBot="1" x14ac:dyDescent="0.4">
      <c r="A87" s="13"/>
      <c r="B87" s="185"/>
      <c r="C87" s="172"/>
      <c r="D87" s="168" t="s">
        <v>43</v>
      </c>
      <c r="E87" s="29" t="s">
        <v>15</v>
      </c>
      <c r="F87" s="77" t="s">
        <v>97</v>
      </c>
      <c r="G87" s="31">
        <v>0</v>
      </c>
      <c r="H87" s="122">
        <f t="shared" si="2"/>
        <v>0</v>
      </c>
      <c r="I87" s="169" t="s">
        <v>16</v>
      </c>
      <c r="K87" s="160"/>
      <c r="L87" s="5"/>
      <c r="M87" s="5"/>
    </row>
    <row r="88" spans="1:13" ht="25" customHeight="1" thickTop="1" thickBot="1" x14ac:dyDescent="0.4">
      <c r="A88" s="13"/>
      <c r="B88" s="185"/>
      <c r="C88" s="172"/>
      <c r="D88" s="168"/>
      <c r="E88" s="29" t="s">
        <v>17</v>
      </c>
      <c r="F88" s="77" t="s">
        <v>97</v>
      </c>
      <c r="G88" s="18">
        <v>0</v>
      </c>
      <c r="H88" s="122">
        <f t="shared" si="2"/>
        <v>0</v>
      </c>
      <c r="I88" s="158"/>
      <c r="K88" s="160"/>
      <c r="L88" s="5"/>
      <c r="M88" s="5"/>
    </row>
    <row r="89" spans="1:13" ht="25" customHeight="1" thickTop="1" thickBot="1" x14ac:dyDescent="0.4">
      <c r="A89" s="13"/>
      <c r="B89" s="185"/>
      <c r="C89" s="172"/>
      <c r="D89" s="168"/>
      <c r="E89" s="29" t="s">
        <v>18</v>
      </c>
      <c r="F89" s="82"/>
      <c r="G89" s="124">
        <f>AVERAGE(G87:G88)</f>
        <v>0</v>
      </c>
      <c r="H89" s="123">
        <f t="shared" si="2"/>
        <v>0</v>
      </c>
      <c r="I89" s="170"/>
      <c r="K89" s="160"/>
      <c r="L89" s="5"/>
      <c r="M89" s="5"/>
    </row>
    <row r="90" spans="1:13" ht="25" customHeight="1" thickTop="1" thickBot="1" x14ac:dyDescent="0.4">
      <c r="A90" s="13"/>
      <c r="B90" s="185"/>
      <c r="C90" s="172"/>
      <c r="D90" s="168" t="s">
        <v>44</v>
      </c>
      <c r="E90" s="29" t="s">
        <v>15</v>
      </c>
      <c r="F90" s="77" t="s">
        <v>97</v>
      </c>
      <c r="G90" s="31">
        <v>0</v>
      </c>
      <c r="H90" s="122">
        <f t="shared" si="2"/>
        <v>0</v>
      </c>
      <c r="I90" s="169" t="s">
        <v>16</v>
      </c>
      <c r="K90" s="160"/>
      <c r="L90" s="5"/>
      <c r="M90" s="5"/>
    </row>
    <row r="91" spans="1:13" ht="25" customHeight="1" thickTop="1" thickBot="1" x14ac:dyDescent="0.4">
      <c r="A91" s="13"/>
      <c r="B91" s="185"/>
      <c r="C91" s="172"/>
      <c r="D91" s="168"/>
      <c r="E91" s="29" t="s">
        <v>17</v>
      </c>
      <c r="F91" s="77" t="s">
        <v>97</v>
      </c>
      <c r="G91" s="18">
        <v>0</v>
      </c>
      <c r="H91" s="122">
        <f t="shared" si="2"/>
        <v>0</v>
      </c>
      <c r="I91" s="158"/>
      <c r="K91" s="160"/>
      <c r="L91" s="5"/>
      <c r="M91" s="5"/>
    </row>
    <row r="92" spans="1:13" ht="25" customHeight="1" thickTop="1" thickBot="1" x14ac:dyDescent="0.4">
      <c r="A92" s="13"/>
      <c r="B92" s="185"/>
      <c r="C92" s="172"/>
      <c r="D92" s="168"/>
      <c r="E92" s="29" t="s">
        <v>18</v>
      </c>
      <c r="F92" s="82"/>
      <c r="G92" s="124">
        <f>AVERAGE(G90:G91)</f>
        <v>0</v>
      </c>
      <c r="H92" s="123">
        <f t="shared" si="2"/>
        <v>0</v>
      </c>
      <c r="I92" s="170"/>
      <c r="K92" s="160"/>
      <c r="L92" s="5"/>
      <c r="M92" s="5"/>
    </row>
    <row r="93" spans="1:13" ht="25" customHeight="1" thickTop="1" thickBot="1" x14ac:dyDescent="0.4">
      <c r="A93" s="13"/>
      <c r="B93" s="185"/>
      <c r="C93" s="172"/>
      <c r="D93" s="176" t="s">
        <v>45</v>
      </c>
      <c r="E93" s="29" t="s">
        <v>15</v>
      </c>
      <c r="F93" s="82"/>
      <c r="G93" s="129">
        <f>SUM(G75,G78,G81,G84,G87,G90)</f>
        <v>0</v>
      </c>
      <c r="H93" s="127">
        <f t="shared" si="2"/>
        <v>0</v>
      </c>
      <c r="I93" s="169" t="s">
        <v>16</v>
      </c>
      <c r="K93" s="160"/>
      <c r="L93" s="5"/>
      <c r="M93" s="5"/>
    </row>
    <row r="94" spans="1:13" ht="25" customHeight="1" thickTop="1" thickBot="1" x14ac:dyDescent="0.4">
      <c r="A94" s="13"/>
      <c r="B94" s="185"/>
      <c r="C94" s="172"/>
      <c r="D94" s="176"/>
      <c r="E94" s="29" t="s">
        <v>17</v>
      </c>
      <c r="F94" s="82"/>
      <c r="G94" s="129">
        <f>SUM(G76,G79,G82,G85,G88,G91)</f>
        <v>0</v>
      </c>
      <c r="H94" s="127">
        <f t="shared" si="2"/>
        <v>0</v>
      </c>
      <c r="I94" s="158"/>
      <c r="K94" s="160"/>
      <c r="L94" s="5"/>
      <c r="M94" s="5"/>
    </row>
    <row r="95" spans="1:13" ht="25" customHeight="1" thickTop="1" thickBot="1" x14ac:dyDescent="0.4">
      <c r="A95" s="13"/>
      <c r="B95" s="185"/>
      <c r="C95" s="173"/>
      <c r="D95" s="177"/>
      <c r="E95" s="32" t="s">
        <v>18</v>
      </c>
      <c r="F95" s="82"/>
      <c r="G95" s="131">
        <f>SUM(G77,G80,G83,G86,G89,G92)</f>
        <v>0</v>
      </c>
      <c r="H95" s="128">
        <f t="shared" si="2"/>
        <v>0</v>
      </c>
      <c r="I95" s="159"/>
      <c r="K95" s="160"/>
      <c r="L95" s="5"/>
      <c r="M95" s="5"/>
    </row>
    <row r="96" spans="1:13" ht="24" customHeight="1" thickTop="1" thickBot="1" x14ac:dyDescent="0.4">
      <c r="A96" s="13"/>
      <c r="B96" s="185"/>
      <c r="C96" s="171" t="s">
        <v>46</v>
      </c>
      <c r="D96" s="174" t="s">
        <v>47</v>
      </c>
      <c r="E96" s="33" t="s">
        <v>15</v>
      </c>
      <c r="F96" s="77" t="s">
        <v>97</v>
      </c>
      <c r="G96" s="31">
        <v>0</v>
      </c>
      <c r="H96" s="122">
        <f t="shared" si="2"/>
        <v>0</v>
      </c>
      <c r="I96" s="157" t="s">
        <v>16</v>
      </c>
      <c r="K96" s="160"/>
      <c r="L96" s="5"/>
      <c r="M96" s="5"/>
    </row>
    <row r="97" spans="1:13" ht="24" customHeight="1" thickTop="1" thickBot="1" x14ac:dyDescent="0.4">
      <c r="A97" s="13"/>
      <c r="B97" s="185"/>
      <c r="C97" s="172"/>
      <c r="D97" s="168"/>
      <c r="E97" s="29" t="s">
        <v>17</v>
      </c>
      <c r="F97" s="77" t="s">
        <v>97</v>
      </c>
      <c r="G97" s="18">
        <v>0</v>
      </c>
      <c r="H97" s="122">
        <f t="shared" si="2"/>
        <v>0</v>
      </c>
      <c r="I97" s="158"/>
      <c r="K97" s="160"/>
      <c r="L97" s="5"/>
      <c r="M97" s="5"/>
    </row>
    <row r="98" spans="1:13" ht="24" customHeight="1" thickTop="1" thickBot="1" x14ac:dyDescent="0.4">
      <c r="A98" s="13"/>
      <c r="B98" s="185"/>
      <c r="C98" s="172"/>
      <c r="D98" s="168"/>
      <c r="E98" s="29" t="s">
        <v>18</v>
      </c>
      <c r="F98" s="82"/>
      <c r="G98" s="124">
        <f>AVERAGE(G96:G97)</f>
        <v>0</v>
      </c>
      <c r="H98" s="123">
        <f t="shared" si="2"/>
        <v>0</v>
      </c>
      <c r="I98" s="170"/>
      <c r="K98" s="160"/>
      <c r="L98" s="5"/>
      <c r="M98" s="5"/>
    </row>
    <row r="99" spans="1:13" ht="24" customHeight="1" thickTop="1" thickBot="1" x14ac:dyDescent="0.4">
      <c r="A99" s="13"/>
      <c r="B99" s="185"/>
      <c r="C99" s="172"/>
      <c r="D99" s="168" t="s">
        <v>48</v>
      </c>
      <c r="E99" s="29" t="s">
        <v>15</v>
      </c>
      <c r="F99" s="77" t="s">
        <v>97</v>
      </c>
      <c r="G99" s="31">
        <v>0</v>
      </c>
      <c r="H99" s="122">
        <f t="shared" si="2"/>
        <v>0</v>
      </c>
      <c r="I99" s="169" t="s">
        <v>16</v>
      </c>
      <c r="K99" s="160"/>
      <c r="L99" s="5"/>
      <c r="M99" s="5"/>
    </row>
    <row r="100" spans="1:13" ht="24" customHeight="1" thickTop="1" thickBot="1" x14ac:dyDescent="0.4">
      <c r="A100" s="13"/>
      <c r="B100" s="185"/>
      <c r="C100" s="172"/>
      <c r="D100" s="168"/>
      <c r="E100" s="29" t="s">
        <v>17</v>
      </c>
      <c r="F100" s="77" t="s">
        <v>97</v>
      </c>
      <c r="G100" s="18">
        <v>0</v>
      </c>
      <c r="H100" s="122">
        <f t="shared" si="2"/>
        <v>0</v>
      </c>
      <c r="I100" s="158"/>
      <c r="K100" s="160"/>
      <c r="L100" s="5"/>
      <c r="M100" s="5"/>
    </row>
    <row r="101" spans="1:13" ht="24" customHeight="1" thickTop="1" thickBot="1" x14ac:dyDescent="0.4">
      <c r="A101" s="13"/>
      <c r="B101" s="185"/>
      <c r="C101" s="172"/>
      <c r="D101" s="168"/>
      <c r="E101" s="29" t="s">
        <v>18</v>
      </c>
      <c r="F101" s="82"/>
      <c r="G101" s="124">
        <f>AVERAGE(G99:G100)</f>
        <v>0</v>
      </c>
      <c r="H101" s="123">
        <f t="shared" si="2"/>
        <v>0</v>
      </c>
      <c r="I101" s="170"/>
      <c r="K101" s="160"/>
      <c r="L101" s="5"/>
      <c r="M101" s="5"/>
    </row>
    <row r="102" spans="1:13" ht="24" customHeight="1" thickTop="1" thickBot="1" x14ac:dyDescent="0.4">
      <c r="A102" s="13"/>
      <c r="B102" s="185"/>
      <c r="C102" s="172"/>
      <c r="D102" s="168" t="s">
        <v>49</v>
      </c>
      <c r="E102" s="29" t="s">
        <v>15</v>
      </c>
      <c r="F102" s="77" t="s">
        <v>97</v>
      </c>
      <c r="G102" s="31">
        <v>0</v>
      </c>
      <c r="H102" s="122">
        <f t="shared" si="2"/>
        <v>0</v>
      </c>
      <c r="I102" s="169" t="s">
        <v>16</v>
      </c>
      <c r="K102" s="160"/>
      <c r="L102" s="5"/>
      <c r="M102" s="5"/>
    </row>
    <row r="103" spans="1:13" ht="24" customHeight="1" thickTop="1" thickBot="1" x14ac:dyDescent="0.4">
      <c r="A103" s="13"/>
      <c r="B103" s="185"/>
      <c r="C103" s="172"/>
      <c r="D103" s="168"/>
      <c r="E103" s="29" t="s">
        <v>17</v>
      </c>
      <c r="F103" s="77" t="s">
        <v>97</v>
      </c>
      <c r="G103" s="18">
        <v>0</v>
      </c>
      <c r="H103" s="122">
        <f t="shared" si="2"/>
        <v>0</v>
      </c>
      <c r="I103" s="158"/>
      <c r="K103" s="160"/>
      <c r="L103" s="5"/>
      <c r="M103" s="5"/>
    </row>
    <row r="104" spans="1:13" ht="24" customHeight="1" thickTop="1" thickBot="1" x14ac:dyDescent="0.4">
      <c r="A104" s="13"/>
      <c r="B104" s="185"/>
      <c r="C104" s="172"/>
      <c r="D104" s="168"/>
      <c r="E104" s="29" t="s">
        <v>18</v>
      </c>
      <c r="F104" s="82"/>
      <c r="G104" s="124">
        <f>AVERAGE(G102:G103)</f>
        <v>0</v>
      </c>
      <c r="H104" s="123">
        <f t="shared" si="2"/>
        <v>0</v>
      </c>
      <c r="I104" s="170"/>
      <c r="K104" s="160"/>
      <c r="L104" s="5"/>
      <c r="M104" s="5"/>
    </row>
    <row r="105" spans="1:13" ht="24" customHeight="1" thickTop="1" thickBot="1" x14ac:dyDescent="0.4">
      <c r="A105" s="13"/>
      <c r="B105" s="185"/>
      <c r="C105" s="172"/>
      <c r="D105" s="168" t="s">
        <v>50</v>
      </c>
      <c r="E105" s="29" t="s">
        <v>15</v>
      </c>
      <c r="F105" s="77" t="s">
        <v>97</v>
      </c>
      <c r="G105" s="31">
        <v>0</v>
      </c>
      <c r="H105" s="122">
        <f t="shared" si="2"/>
        <v>0</v>
      </c>
      <c r="I105" s="169" t="s">
        <v>16</v>
      </c>
      <c r="K105" s="160"/>
      <c r="L105" s="5"/>
      <c r="M105" s="5"/>
    </row>
    <row r="106" spans="1:13" ht="24" customHeight="1" thickTop="1" thickBot="1" x14ac:dyDescent="0.4">
      <c r="A106" s="13"/>
      <c r="B106" s="185"/>
      <c r="C106" s="172"/>
      <c r="D106" s="168"/>
      <c r="E106" s="29" t="s">
        <v>17</v>
      </c>
      <c r="F106" s="77" t="s">
        <v>97</v>
      </c>
      <c r="G106" s="18">
        <v>0</v>
      </c>
      <c r="H106" s="122">
        <f t="shared" si="2"/>
        <v>0</v>
      </c>
      <c r="I106" s="158"/>
      <c r="K106" s="160"/>
      <c r="L106" s="5"/>
      <c r="M106" s="5"/>
    </row>
    <row r="107" spans="1:13" ht="24" customHeight="1" thickTop="1" thickBot="1" x14ac:dyDescent="0.4">
      <c r="A107" s="13"/>
      <c r="B107" s="185"/>
      <c r="C107" s="172"/>
      <c r="D107" s="168"/>
      <c r="E107" s="29" t="s">
        <v>18</v>
      </c>
      <c r="F107" s="82"/>
      <c r="G107" s="124">
        <f>AVERAGE(G105:G106)</f>
        <v>0</v>
      </c>
      <c r="H107" s="123">
        <f t="shared" si="2"/>
        <v>0</v>
      </c>
      <c r="I107" s="170"/>
      <c r="K107" s="160"/>
      <c r="L107" s="5"/>
      <c r="M107" s="5"/>
    </row>
    <row r="108" spans="1:13" ht="24" customHeight="1" thickTop="1" thickBot="1" x14ac:dyDescent="0.4">
      <c r="A108" s="13"/>
      <c r="B108" s="185"/>
      <c r="C108" s="172"/>
      <c r="D108" s="168" t="s">
        <v>51</v>
      </c>
      <c r="E108" s="29" t="s">
        <v>15</v>
      </c>
      <c r="F108" s="77" t="s">
        <v>97</v>
      </c>
      <c r="G108" s="31">
        <v>0</v>
      </c>
      <c r="H108" s="122">
        <f t="shared" si="2"/>
        <v>0</v>
      </c>
      <c r="I108" s="169" t="s">
        <v>16</v>
      </c>
      <c r="K108" s="160"/>
      <c r="L108" s="5"/>
      <c r="M108" s="5"/>
    </row>
    <row r="109" spans="1:13" ht="24" customHeight="1" thickTop="1" thickBot="1" x14ac:dyDescent="0.4">
      <c r="A109" s="13"/>
      <c r="B109" s="185"/>
      <c r="C109" s="172"/>
      <c r="D109" s="168"/>
      <c r="E109" s="29" t="s">
        <v>17</v>
      </c>
      <c r="F109" s="77" t="s">
        <v>97</v>
      </c>
      <c r="G109" s="18">
        <v>0</v>
      </c>
      <c r="H109" s="122">
        <f t="shared" si="2"/>
        <v>0</v>
      </c>
      <c r="I109" s="158"/>
      <c r="K109" s="160"/>
      <c r="L109" s="5"/>
      <c r="M109" s="5"/>
    </row>
    <row r="110" spans="1:13" ht="24" customHeight="1" thickTop="1" thickBot="1" x14ac:dyDescent="0.4">
      <c r="A110" s="13"/>
      <c r="B110" s="185"/>
      <c r="C110" s="172"/>
      <c r="D110" s="168"/>
      <c r="E110" s="29" t="s">
        <v>18</v>
      </c>
      <c r="F110" s="82"/>
      <c r="G110" s="124">
        <f>AVERAGE(G108:G109)</f>
        <v>0</v>
      </c>
      <c r="H110" s="123">
        <f t="shared" si="2"/>
        <v>0</v>
      </c>
      <c r="I110" s="170"/>
      <c r="K110" s="160"/>
      <c r="L110" s="5"/>
      <c r="M110" s="5"/>
    </row>
    <row r="111" spans="1:13" ht="24" customHeight="1" thickTop="1" thickBot="1" x14ac:dyDescent="0.4">
      <c r="A111" s="13"/>
      <c r="B111" s="185"/>
      <c r="C111" s="172"/>
      <c r="D111" s="168" t="s">
        <v>52</v>
      </c>
      <c r="E111" s="29" t="s">
        <v>15</v>
      </c>
      <c r="F111" s="77" t="s">
        <v>97</v>
      </c>
      <c r="G111" s="31">
        <v>0</v>
      </c>
      <c r="H111" s="122">
        <f t="shared" si="2"/>
        <v>0</v>
      </c>
      <c r="I111" s="169" t="s">
        <v>16</v>
      </c>
      <c r="K111" s="160"/>
      <c r="L111" s="5"/>
      <c r="M111" s="5"/>
    </row>
    <row r="112" spans="1:13" ht="24" customHeight="1" thickTop="1" thickBot="1" x14ac:dyDescent="0.4">
      <c r="A112" s="13"/>
      <c r="B112" s="185"/>
      <c r="C112" s="172"/>
      <c r="D112" s="168"/>
      <c r="E112" s="29" t="s">
        <v>17</v>
      </c>
      <c r="F112" s="77" t="s">
        <v>97</v>
      </c>
      <c r="G112" s="18">
        <v>0</v>
      </c>
      <c r="H112" s="122">
        <f t="shared" ref="H112:H131" si="3">(G112/$G$25)</f>
        <v>0</v>
      </c>
      <c r="I112" s="158"/>
      <c r="K112" s="160"/>
      <c r="L112" s="5"/>
      <c r="M112" s="5"/>
    </row>
    <row r="113" spans="1:13" ht="24" customHeight="1" thickTop="1" thickBot="1" x14ac:dyDescent="0.4">
      <c r="A113" s="13"/>
      <c r="B113" s="185"/>
      <c r="C113" s="172"/>
      <c r="D113" s="168"/>
      <c r="E113" s="29" t="s">
        <v>18</v>
      </c>
      <c r="F113" s="82"/>
      <c r="G113" s="124">
        <f>AVERAGE(G111:G112)</f>
        <v>0</v>
      </c>
      <c r="H113" s="123">
        <f t="shared" si="3"/>
        <v>0</v>
      </c>
      <c r="I113" s="170"/>
      <c r="K113" s="160"/>
      <c r="L113" s="5"/>
      <c r="M113" s="5"/>
    </row>
    <row r="114" spans="1:13" ht="24" customHeight="1" thickTop="1" thickBot="1" x14ac:dyDescent="0.4">
      <c r="A114" s="13"/>
      <c r="B114" s="185"/>
      <c r="C114" s="172"/>
      <c r="D114" s="176" t="s">
        <v>53</v>
      </c>
      <c r="E114" s="29" t="s">
        <v>15</v>
      </c>
      <c r="F114" s="82"/>
      <c r="G114" s="129">
        <f>SUM(G96,G99,G102,G105,G108,G111)</f>
        <v>0</v>
      </c>
      <c r="H114" s="127">
        <f t="shared" si="3"/>
        <v>0</v>
      </c>
      <c r="I114" s="169" t="s">
        <v>16</v>
      </c>
      <c r="K114" s="160"/>
      <c r="L114" s="5"/>
      <c r="M114" s="5"/>
    </row>
    <row r="115" spans="1:13" ht="24" customHeight="1" thickTop="1" thickBot="1" x14ac:dyDescent="0.4">
      <c r="A115" s="13"/>
      <c r="B115" s="185"/>
      <c r="C115" s="172"/>
      <c r="D115" s="176"/>
      <c r="E115" s="29" t="s">
        <v>17</v>
      </c>
      <c r="F115" s="82"/>
      <c r="G115" s="129">
        <f>SUM(G97,G100,G103,G106,G109,G112)</f>
        <v>0</v>
      </c>
      <c r="H115" s="127">
        <f t="shared" si="3"/>
        <v>0</v>
      </c>
      <c r="I115" s="158"/>
      <c r="K115" s="160"/>
      <c r="L115" s="5"/>
      <c r="M115" s="5"/>
    </row>
    <row r="116" spans="1:13" ht="24" customHeight="1" thickTop="1" thickBot="1" x14ac:dyDescent="0.4">
      <c r="A116" s="13"/>
      <c r="B116" s="185"/>
      <c r="C116" s="173"/>
      <c r="D116" s="177"/>
      <c r="E116" s="32" t="s">
        <v>18</v>
      </c>
      <c r="F116" s="82"/>
      <c r="G116" s="130">
        <f>SUM(G98,G101,G104,G107,G110,G113)</f>
        <v>0</v>
      </c>
      <c r="H116" s="128">
        <f t="shared" si="3"/>
        <v>0</v>
      </c>
      <c r="I116" s="159"/>
      <c r="K116" s="160"/>
      <c r="L116" s="5"/>
      <c r="M116" s="5"/>
    </row>
    <row r="117" spans="1:13" ht="24" customHeight="1" thickTop="1" thickBot="1" x14ac:dyDescent="0.4">
      <c r="A117" s="13"/>
      <c r="B117" s="185"/>
      <c r="C117" s="171" t="s">
        <v>54</v>
      </c>
      <c r="D117" s="168" t="s">
        <v>55</v>
      </c>
      <c r="E117" s="29" t="s">
        <v>15</v>
      </c>
      <c r="F117" s="77" t="s">
        <v>97</v>
      </c>
      <c r="G117" s="34">
        <v>0</v>
      </c>
      <c r="H117" s="122">
        <f t="shared" si="3"/>
        <v>0</v>
      </c>
      <c r="I117" s="157" t="s">
        <v>16</v>
      </c>
      <c r="K117" s="160"/>
      <c r="L117" s="5"/>
      <c r="M117" s="5"/>
    </row>
    <row r="118" spans="1:13" ht="24" customHeight="1" thickTop="1" thickBot="1" x14ac:dyDescent="0.4">
      <c r="A118" s="13"/>
      <c r="B118" s="185"/>
      <c r="C118" s="172"/>
      <c r="D118" s="168"/>
      <c r="E118" s="29" t="s">
        <v>17</v>
      </c>
      <c r="F118" s="77" t="s">
        <v>97</v>
      </c>
      <c r="G118" s="35">
        <v>0</v>
      </c>
      <c r="H118" s="122">
        <f t="shared" si="3"/>
        <v>0</v>
      </c>
      <c r="I118" s="158"/>
      <c r="K118" s="160"/>
      <c r="L118" s="5"/>
      <c r="M118" s="5"/>
    </row>
    <row r="119" spans="1:13" ht="24" customHeight="1" thickTop="1" thickBot="1" x14ac:dyDescent="0.4">
      <c r="A119" s="13"/>
      <c r="B119" s="185"/>
      <c r="C119" s="172"/>
      <c r="D119" s="168"/>
      <c r="E119" s="29" t="s">
        <v>18</v>
      </c>
      <c r="F119" s="82"/>
      <c r="G119" s="124">
        <f>AVERAGE(G117:G118)</f>
        <v>0</v>
      </c>
      <c r="H119" s="123">
        <f t="shared" si="3"/>
        <v>0</v>
      </c>
      <c r="I119" s="170"/>
      <c r="K119" s="160"/>
      <c r="L119" s="5"/>
      <c r="M119" s="5"/>
    </row>
    <row r="120" spans="1:13" ht="24" customHeight="1" thickTop="1" thickBot="1" x14ac:dyDescent="0.4">
      <c r="A120" s="13"/>
      <c r="B120" s="185"/>
      <c r="C120" s="172"/>
      <c r="D120" s="168" t="s">
        <v>56</v>
      </c>
      <c r="E120" s="29" t="s">
        <v>15</v>
      </c>
      <c r="F120" s="77" t="s">
        <v>97</v>
      </c>
      <c r="G120" s="35">
        <v>0</v>
      </c>
      <c r="H120" s="122">
        <f t="shared" si="3"/>
        <v>0</v>
      </c>
      <c r="I120" s="169" t="s">
        <v>16</v>
      </c>
      <c r="K120" s="160"/>
      <c r="L120" s="5"/>
      <c r="M120" s="5"/>
    </row>
    <row r="121" spans="1:13" ht="24" customHeight="1" thickTop="1" thickBot="1" x14ac:dyDescent="0.4">
      <c r="A121" s="13"/>
      <c r="B121" s="185"/>
      <c r="C121" s="172"/>
      <c r="D121" s="168"/>
      <c r="E121" s="29" t="s">
        <v>17</v>
      </c>
      <c r="F121" s="77" t="s">
        <v>97</v>
      </c>
      <c r="G121" s="35">
        <v>0</v>
      </c>
      <c r="H121" s="122">
        <f t="shared" si="3"/>
        <v>0</v>
      </c>
      <c r="I121" s="158"/>
      <c r="K121" s="160"/>
      <c r="L121" s="5"/>
      <c r="M121" s="5"/>
    </row>
    <row r="122" spans="1:13" ht="24" customHeight="1" thickTop="1" thickBot="1" x14ac:dyDescent="0.4">
      <c r="A122" s="13"/>
      <c r="B122" s="185"/>
      <c r="C122" s="172"/>
      <c r="D122" s="168"/>
      <c r="E122" s="29" t="s">
        <v>18</v>
      </c>
      <c r="F122" s="82"/>
      <c r="G122" s="124">
        <f>AVERAGE(G120:G121)</f>
        <v>0</v>
      </c>
      <c r="H122" s="123">
        <f t="shared" si="3"/>
        <v>0</v>
      </c>
      <c r="I122" s="170"/>
      <c r="K122" s="160"/>
      <c r="L122" s="5"/>
      <c r="M122" s="5"/>
    </row>
    <row r="123" spans="1:13" ht="24" customHeight="1" thickTop="1" thickBot="1" x14ac:dyDescent="0.4">
      <c r="A123" s="13"/>
      <c r="B123" s="185"/>
      <c r="C123" s="172"/>
      <c r="D123" s="176" t="s">
        <v>57</v>
      </c>
      <c r="E123" s="29" t="s">
        <v>15</v>
      </c>
      <c r="F123" s="82"/>
      <c r="G123" s="129">
        <f>SUM(G117,G120)</f>
        <v>0</v>
      </c>
      <c r="H123" s="127">
        <f t="shared" si="3"/>
        <v>0</v>
      </c>
      <c r="I123" s="169" t="s">
        <v>16</v>
      </c>
      <c r="K123" s="160"/>
      <c r="L123" s="5"/>
      <c r="M123" s="5"/>
    </row>
    <row r="124" spans="1:13" ht="24" customHeight="1" thickTop="1" thickBot="1" x14ac:dyDescent="0.4">
      <c r="A124" s="13"/>
      <c r="B124" s="185"/>
      <c r="C124" s="172"/>
      <c r="D124" s="176"/>
      <c r="E124" s="29" t="s">
        <v>17</v>
      </c>
      <c r="F124" s="82"/>
      <c r="G124" s="129">
        <f>SUM(G118,G121)</f>
        <v>0</v>
      </c>
      <c r="H124" s="127">
        <f t="shared" si="3"/>
        <v>0</v>
      </c>
      <c r="I124" s="158"/>
      <c r="K124" s="160"/>
      <c r="L124" s="5"/>
      <c r="M124" s="5"/>
    </row>
    <row r="125" spans="1:13" ht="24" customHeight="1" thickTop="1" thickBot="1" x14ac:dyDescent="0.4">
      <c r="A125" s="13"/>
      <c r="B125" s="185"/>
      <c r="C125" s="173"/>
      <c r="D125" s="177"/>
      <c r="E125" s="32" t="s">
        <v>18</v>
      </c>
      <c r="F125" s="82"/>
      <c r="G125" s="131">
        <f>SUM(G119,G122)</f>
        <v>0</v>
      </c>
      <c r="H125" s="128">
        <f t="shared" si="3"/>
        <v>0</v>
      </c>
      <c r="I125" s="159"/>
      <c r="K125" s="160"/>
      <c r="L125" s="5"/>
      <c r="M125" s="5"/>
    </row>
    <row r="126" spans="1:13" ht="24" customHeight="1" thickTop="1" thickBot="1" x14ac:dyDescent="0.4">
      <c r="A126" s="13"/>
      <c r="B126" s="185"/>
      <c r="C126" s="171" t="s">
        <v>58</v>
      </c>
      <c r="D126" s="168" t="s">
        <v>59</v>
      </c>
      <c r="E126" s="29" t="s">
        <v>15</v>
      </c>
      <c r="F126" s="77" t="s">
        <v>97</v>
      </c>
      <c r="G126" s="34">
        <v>0</v>
      </c>
      <c r="H126" s="121">
        <f t="shared" si="3"/>
        <v>0</v>
      </c>
      <c r="I126" s="157" t="s">
        <v>16</v>
      </c>
      <c r="K126" s="160"/>
      <c r="L126" s="5"/>
      <c r="M126" s="5"/>
    </row>
    <row r="127" spans="1:13" ht="24" customHeight="1" thickTop="1" thickBot="1" x14ac:dyDescent="0.4">
      <c r="A127" s="13"/>
      <c r="B127" s="185"/>
      <c r="C127" s="172"/>
      <c r="D127" s="168"/>
      <c r="E127" s="29" t="s">
        <v>17</v>
      </c>
      <c r="F127" s="77" t="s">
        <v>97</v>
      </c>
      <c r="G127" s="35">
        <v>0</v>
      </c>
      <c r="H127" s="122">
        <f t="shared" si="3"/>
        <v>0</v>
      </c>
      <c r="I127" s="158"/>
      <c r="K127" s="160"/>
      <c r="L127" s="5"/>
      <c r="M127" s="5"/>
    </row>
    <row r="128" spans="1:13" ht="24" customHeight="1" thickTop="1" thickBot="1" x14ac:dyDescent="0.4">
      <c r="A128" s="13"/>
      <c r="B128" s="185"/>
      <c r="C128" s="173"/>
      <c r="D128" s="178"/>
      <c r="E128" s="30" t="s">
        <v>18</v>
      </c>
      <c r="F128" s="82"/>
      <c r="G128" s="126">
        <f>AVERAGE(G126:G127)</f>
        <v>0</v>
      </c>
      <c r="H128" s="123">
        <f t="shared" si="3"/>
        <v>0</v>
      </c>
      <c r="I128" s="159"/>
      <c r="K128" s="160"/>
      <c r="L128" s="5"/>
      <c r="M128" s="5"/>
    </row>
    <row r="129" spans="1:13" ht="24" customHeight="1" thickTop="1" thickBot="1" x14ac:dyDescent="0.4">
      <c r="A129" s="13"/>
      <c r="B129" s="185"/>
      <c r="C129" s="171" t="s">
        <v>60</v>
      </c>
      <c r="D129" s="175" t="s">
        <v>61</v>
      </c>
      <c r="E129" s="28" t="s">
        <v>15</v>
      </c>
      <c r="F129" s="77" t="s">
        <v>97</v>
      </c>
      <c r="G129" s="34">
        <v>0</v>
      </c>
      <c r="H129" s="121">
        <f t="shared" si="3"/>
        <v>0</v>
      </c>
      <c r="I129" s="157" t="s">
        <v>16</v>
      </c>
      <c r="K129" s="160"/>
      <c r="L129" s="5"/>
      <c r="M129" s="5"/>
    </row>
    <row r="130" spans="1:13" ht="24" customHeight="1" thickTop="1" thickBot="1" x14ac:dyDescent="0.4">
      <c r="A130" s="13"/>
      <c r="B130" s="185"/>
      <c r="C130" s="172"/>
      <c r="D130" s="168"/>
      <c r="E130" s="29" t="s">
        <v>17</v>
      </c>
      <c r="F130" s="77" t="s">
        <v>97</v>
      </c>
      <c r="G130" s="35">
        <v>0</v>
      </c>
      <c r="H130" s="122">
        <f t="shared" si="3"/>
        <v>0</v>
      </c>
      <c r="I130" s="158"/>
      <c r="K130" s="160"/>
      <c r="L130" s="5"/>
      <c r="M130" s="5"/>
    </row>
    <row r="131" spans="1:13" ht="24" customHeight="1" thickTop="1" thickBot="1" x14ac:dyDescent="0.4">
      <c r="A131" s="13"/>
      <c r="B131" s="185"/>
      <c r="C131" s="173"/>
      <c r="D131" s="184"/>
      <c r="E131" s="32" t="s">
        <v>18</v>
      </c>
      <c r="F131" s="82"/>
      <c r="G131" s="126">
        <f>AVERAGE(G129:G130)</f>
        <v>0</v>
      </c>
      <c r="H131" s="125">
        <f t="shared" si="3"/>
        <v>0</v>
      </c>
      <c r="I131" s="159"/>
      <c r="K131" s="160"/>
      <c r="L131" s="5"/>
      <c r="M131" s="5"/>
    </row>
    <row r="132" spans="1:13" ht="13" customHeight="1" thickTop="1" thickBot="1" x14ac:dyDescent="0.4">
      <c r="A132" s="13"/>
      <c r="B132" s="22"/>
      <c r="C132" s="23"/>
      <c r="D132" s="36"/>
      <c r="E132" s="5"/>
      <c r="F132" s="5"/>
      <c r="G132" s="37"/>
      <c r="H132" s="38"/>
      <c r="I132" s="26"/>
      <c r="J132" s="5"/>
      <c r="K132" s="27"/>
      <c r="L132" s="5"/>
      <c r="M132" s="5"/>
    </row>
    <row r="133" spans="1:13" ht="24" customHeight="1" thickTop="1" thickBot="1" x14ac:dyDescent="0.4">
      <c r="A133" s="13"/>
      <c r="B133" s="179" t="s">
        <v>62</v>
      </c>
      <c r="C133" s="180" t="s">
        <v>63</v>
      </c>
      <c r="D133" s="183" t="s">
        <v>64</v>
      </c>
      <c r="E133" s="39" t="s">
        <v>15</v>
      </c>
      <c r="F133" s="77" t="s">
        <v>97</v>
      </c>
      <c r="G133" s="16">
        <v>0</v>
      </c>
      <c r="H133" s="121">
        <f t="shared" ref="H133:H144" si="4">(G133/$G$25)</f>
        <v>0</v>
      </c>
      <c r="I133" s="157" t="s">
        <v>16</v>
      </c>
      <c r="K133" s="160"/>
      <c r="L133" s="5"/>
      <c r="M133" s="5"/>
    </row>
    <row r="134" spans="1:13" ht="24" customHeight="1" thickTop="1" thickBot="1" x14ac:dyDescent="0.4">
      <c r="A134" s="13"/>
      <c r="B134" s="179"/>
      <c r="C134" s="181"/>
      <c r="D134" s="183"/>
      <c r="E134" s="40" t="s">
        <v>17</v>
      </c>
      <c r="F134" s="77" t="s">
        <v>97</v>
      </c>
      <c r="G134" s="18">
        <v>0</v>
      </c>
      <c r="H134" s="122">
        <f t="shared" si="4"/>
        <v>0</v>
      </c>
      <c r="I134" s="158"/>
      <c r="K134" s="160"/>
      <c r="L134" s="5"/>
      <c r="M134" s="5"/>
    </row>
    <row r="135" spans="1:13" ht="24" customHeight="1" thickTop="1" thickBot="1" x14ac:dyDescent="0.4">
      <c r="A135" s="13"/>
      <c r="B135" s="179"/>
      <c r="C135" s="182"/>
      <c r="D135" s="183"/>
      <c r="E135" s="41" t="s">
        <v>18</v>
      </c>
      <c r="F135" s="82"/>
      <c r="G135" s="124">
        <f>AVERAGE(G133:G134)</f>
        <v>0</v>
      </c>
      <c r="H135" s="125">
        <f t="shared" si="4"/>
        <v>0</v>
      </c>
      <c r="I135" s="159"/>
      <c r="K135" s="160"/>
      <c r="L135" s="5"/>
      <c r="M135" s="5"/>
    </row>
    <row r="136" spans="1:13" ht="24" customHeight="1" thickTop="1" thickBot="1" x14ac:dyDescent="0.4">
      <c r="A136" s="13"/>
      <c r="B136" s="179"/>
      <c r="C136" s="180" t="s">
        <v>65</v>
      </c>
      <c r="D136" s="183" t="s">
        <v>66</v>
      </c>
      <c r="E136" s="39" t="s">
        <v>15</v>
      </c>
      <c r="F136" s="77" t="s">
        <v>97</v>
      </c>
      <c r="G136" s="16">
        <v>0</v>
      </c>
      <c r="H136" s="121">
        <f t="shared" si="4"/>
        <v>0</v>
      </c>
      <c r="I136" s="157" t="s">
        <v>16</v>
      </c>
      <c r="K136" s="160"/>
      <c r="L136" s="5"/>
      <c r="M136" s="5"/>
    </row>
    <row r="137" spans="1:13" ht="24" customHeight="1" thickTop="1" thickBot="1" x14ac:dyDescent="0.4">
      <c r="A137" s="13"/>
      <c r="B137" s="179"/>
      <c r="C137" s="181"/>
      <c r="D137" s="183"/>
      <c r="E137" s="40" t="s">
        <v>17</v>
      </c>
      <c r="F137" s="77" t="s">
        <v>97</v>
      </c>
      <c r="G137" s="18">
        <v>0</v>
      </c>
      <c r="H137" s="122">
        <f t="shared" si="4"/>
        <v>0</v>
      </c>
      <c r="I137" s="158"/>
      <c r="K137" s="160"/>
      <c r="L137" s="5"/>
      <c r="M137" s="5"/>
    </row>
    <row r="138" spans="1:13" ht="24" customHeight="1" thickTop="1" thickBot="1" x14ac:dyDescent="0.4">
      <c r="A138" s="13"/>
      <c r="B138" s="179"/>
      <c r="C138" s="182"/>
      <c r="D138" s="183"/>
      <c r="E138" s="41" t="s">
        <v>18</v>
      </c>
      <c r="F138" s="82"/>
      <c r="G138" s="124">
        <f>AVERAGE(G136:G137)</f>
        <v>0</v>
      </c>
      <c r="H138" s="123">
        <f t="shared" si="4"/>
        <v>0</v>
      </c>
      <c r="I138" s="159"/>
      <c r="K138" s="160"/>
      <c r="L138" s="5"/>
      <c r="M138" s="5"/>
    </row>
    <row r="139" spans="1:13" ht="24" customHeight="1" thickTop="1" thickBot="1" x14ac:dyDescent="0.4">
      <c r="A139" s="13"/>
      <c r="B139" s="179"/>
      <c r="C139" s="180" t="s">
        <v>67</v>
      </c>
      <c r="D139" s="183" t="s">
        <v>68</v>
      </c>
      <c r="E139" s="39" t="s">
        <v>15</v>
      </c>
      <c r="F139" s="77" t="s">
        <v>97</v>
      </c>
      <c r="G139" s="16">
        <v>0</v>
      </c>
      <c r="H139" s="121">
        <f t="shared" si="4"/>
        <v>0</v>
      </c>
      <c r="I139" s="157" t="s">
        <v>16</v>
      </c>
      <c r="K139" s="160"/>
      <c r="L139" s="5"/>
      <c r="M139" s="5"/>
    </row>
    <row r="140" spans="1:13" ht="24" customHeight="1" thickTop="1" thickBot="1" x14ac:dyDescent="0.4">
      <c r="A140" s="13"/>
      <c r="B140" s="179"/>
      <c r="C140" s="181"/>
      <c r="D140" s="183"/>
      <c r="E140" s="40" t="s">
        <v>17</v>
      </c>
      <c r="F140" s="77" t="s">
        <v>97</v>
      </c>
      <c r="G140" s="18">
        <v>0</v>
      </c>
      <c r="H140" s="122">
        <f t="shared" si="4"/>
        <v>0</v>
      </c>
      <c r="I140" s="158"/>
      <c r="K140" s="160"/>
      <c r="L140" s="5"/>
      <c r="M140" s="5"/>
    </row>
    <row r="141" spans="1:13" ht="24" customHeight="1" thickTop="1" thickBot="1" x14ac:dyDescent="0.4">
      <c r="A141" s="13"/>
      <c r="B141" s="179"/>
      <c r="C141" s="182"/>
      <c r="D141" s="183"/>
      <c r="E141" s="41" t="s">
        <v>18</v>
      </c>
      <c r="F141" s="82"/>
      <c r="G141" s="124">
        <f>AVERAGE(G139:G140)</f>
        <v>0</v>
      </c>
      <c r="H141" s="123">
        <f t="shared" si="4"/>
        <v>0</v>
      </c>
      <c r="I141" s="159"/>
      <c r="K141" s="160"/>
      <c r="L141" s="5"/>
      <c r="M141" s="5"/>
    </row>
    <row r="142" spans="1:13" ht="24" customHeight="1" thickTop="1" thickBot="1" x14ac:dyDescent="0.4">
      <c r="A142" s="13"/>
      <c r="B142" s="179"/>
      <c r="C142" s="180" t="s">
        <v>69</v>
      </c>
      <c r="D142" s="183" t="s">
        <v>70</v>
      </c>
      <c r="E142" s="39" t="s">
        <v>15</v>
      </c>
      <c r="F142" s="77" t="s">
        <v>97</v>
      </c>
      <c r="G142" s="16">
        <v>0</v>
      </c>
      <c r="H142" s="121">
        <f t="shared" si="4"/>
        <v>0</v>
      </c>
      <c r="I142" s="157" t="s">
        <v>16</v>
      </c>
      <c r="K142" s="160"/>
      <c r="L142" s="5"/>
      <c r="M142" s="5"/>
    </row>
    <row r="143" spans="1:13" ht="24" customHeight="1" thickTop="1" thickBot="1" x14ac:dyDescent="0.4">
      <c r="A143" s="13"/>
      <c r="B143" s="179"/>
      <c r="C143" s="181"/>
      <c r="D143" s="183"/>
      <c r="E143" s="40" t="s">
        <v>17</v>
      </c>
      <c r="F143" s="77" t="s">
        <v>97</v>
      </c>
      <c r="G143" s="18">
        <v>0</v>
      </c>
      <c r="H143" s="122">
        <f t="shared" si="4"/>
        <v>0</v>
      </c>
      <c r="I143" s="158"/>
      <c r="K143" s="160"/>
      <c r="L143" s="5"/>
      <c r="M143" s="5"/>
    </row>
    <row r="144" spans="1:13" ht="24" customHeight="1" thickTop="1" thickBot="1" x14ac:dyDescent="0.4">
      <c r="A144" s="13"/>
      <c r="B144" s="179"/>
      <c r="C144" s="182"/>
      <c r="D144" s="183"/>
      <c r="E144" s="42" t="s">
        <v>18</v>
      </c>
      <c r="F144" s="82"/>
      <c r="G144" s="126">
        <f>AVERAGE(G142:G143)</f>
        <v>0</v>
      </c>
      <c r="H144" s="125">
        <f t="shared" si="4"/>
        <v>0</v>
      </c>
      <c r="I144" s="159"/>
      <c r="K144" s="160"/>
      <c r="L144" s="5"/>
      <c r="M144" s="5"/>
    </row>
    <row r="145" spans="1:13" ht="13" customHeight="1" thickTop="1" thickBot="1" x14ac:dyDescent="0.4">
      <c r="A145" s="13"/>
      <c r="B145" s="43"/>
      <c r="C145" s="23"/>
      <c r="D145" s="44"/>
      <c r="E145" s="5"/>
      <c r="F145" s="5"/>
      <c r="G145" s="24"/>
      <c r="H145" s="25"/>
      <c r="I145" s="45"/>
      <c r="J145" s="5"/>
      <c r="K145" s="27"/>
      <c r="L145" s="5"/>
      <c r="M145" s="5"/>
    </row>
    <row r="146" spans="1:13" ht="24" customHeight="1" thickTop="1" thickBot="1" x14ac:dyDescent="0.4">
      <c r="A146" s="13"/>
      <c r="B146" s="190" t="s">
        <v>71</v>
      </c>
      <c r="C146" s="186" t="s">
        <v>72</v>
      </c>
      <c r="D146" s="189" t="s">
        <v>73</v>
      </c>
      <c r="E146" s="46" t="s">
        <v>15</v>
      </c>
      <c r="F146" s="77" t="s">
        <v>97</v>
      </c>
      <c r="G146" s="16">
        <v>0</v>
      </c>
      <c r="H146" s="121">
        <f t="shared" ref="H146:H157" si="5">(G146/$G$25)</f>
        <v>0</v>
      </c>
      <c r="I146" s="157" t="s">
        <v>16</v>
      </c>
      <c r="K146" s="160"/>
      <c r="L146" s="5"/>
      <c r="M146" s="5"/>
    </row>
    <row r="147" spans="1:13" ht="24" customHeight="1" thickTop="1" thickBot="1" x14ac:dyDescent="0.4">
      <c r="A147" s="13"/>
      <c r="B147" s="191"/>
      <c r="C147" s="187"/>
      <c r="D147" s="189"/>
      <c r="E147" s="47" t="s">
        <v>17</v>
      </c>
      <c r="F147" s="77" t="s">
        <v>97</v>
      </c>
      <c r="G147" s="18">
        <v>0</v>
      </c>
      <c r="H147" s="122">
        <f t="shared" si="5"/>
        <v>0</v>
      </c>
      <c r="I147" s="158"/>
      <c r="K147" s="160"/>
      <c r="L147" s="5"/>
      <c r="M147" s="5"/>
    </row>
    <row r="148" spans="1:13" ht="24" customHeight="1" thickTop="1" thickBot="1" x14ac:dyDescent="0.4">
      <c r="A148" s="13"/>
      <c r="B148" s="191"/>
      <c r="C148" s="188"/>
      <c r="D148" s="189"/>
      <c r="E148" s="48" t="s">
        <v>18</v>
      </c>
      <c r="F148" s="82"/>
      <c r="G148" s="124">
        <f>AVERAGE(G146:G147)</f>
        <v>0</v>
      </c>
      <c r="H148" s="123">
        <f t="shared" si="5"/>
        <v>0</v>
      </c>
      <c r="I148" s="159"/>
      <c r="K148" s="160"/>
      <c r="L148" s="5"/>
      <c r="M148" s="5"/>
    </row>
    <row r="149" spans="1:13" ht="24" customHeight="1" thickTop="1" thickBot="1" x14ac:dyDescent="0.4">
      <c r="A149" s="13"/>
      <c r="B149" s="191"/>
      <c r="C149" s="186" t="s">
        <v>74</v>
      </c>
      <c r="D149" s="189" t="s">
        <v>75</v>
      </c>
      <c r="E149" s="46" t="s">
        <v>15</v>
      </c>
      <c r="F149" s="77" t="s">
        <v>97</v>
      </c>
      <c r="G149" s="16">
        <v>0</v>
      </c>
      <c r="H149" s="121">
        <f t="shared" si="5"/>
        <v>0</v>
      </c>
      <c r="I149" s="157" t="s">
        <v>16</v>
      </c>
      <c r="K149" s="160"/>
      <c r="L149" s="5"/>
      <c r="M149" s="5"/>
    </row>
    <row r="150" spans="1:13" ht="24" customHeight="1" thickTop="1" thickBot="1" x14ac:dyDescent="0.4">
      <c r="A150" s="13"/>
      <c r="B150" s="191"/>
      <c r="C150" s="187"/>
      <c r="D150" s="189"/>
      <c r="E150" s="47" t="s">
        <v>17</v>
      </c>
      <c r="F150" s="77" t="s">
        <v>97</v>
      </c>
      <c r="G150" s="18">
        <v>0</v>
      </c>
      <c r="H150" s="122">
        <f t="shared" si="5"/>
        <v>0</v>
      </c>
      <c r="I150" s="158"/>
      <c r="K150" s="160"/>
      <c r="L150" s="5"/>
      <c r="M150" s="5"/>
    </row>
    <row r="151" spans="1:13" ht="24" customHeight="1" thickTop="1" thickBot="1" x14ac:dyDescent="0.4">
      <c r="A151" s="13"/>
      <c r="B151" s="191"/>
      <c r="C151" s="188"/>
      <c r="D151" s="189"/>
      <c r="E151" s="48" t="s">
        <v>18</v>
      </c>
      <c r="F151" s="82"/>
      <c r="G151" s="124">
        <f>AVERAGE(G149:G150)</f>
        <v>0</v>
      </c>
      <c r="H151" s="123">
        <f t="shared" si="5"/>
        <v>0</v>
      </c>
      <c r="I151" s="159"/>
      <c r="K151" s="160"/>
      <c r="L151" s="5"/>
      <c r="M151" s="5"/>
    </row>
    <row r="152" spans="1:13" ht="24" customHeight="1" thickTop="1" thickBot="1" x14ac:dyDescent="0.4">
      <c r="A152" s="13"/>
      <c r="B152" s="191"/>
      <c r="C152" s="186" t="s">
        <v>111</v>
      </c>
      <c r="D152" s="189" t="s">
        <v>112</v>
      </c>
      <c r="E152" s="46" t="s">
        <v>15</v>
      </c>
      <c r="F152" s="15"/>
      <c r="G152" s="16">
        <v>0</v>
      </c>
      <c r="H152" s="121">
        <f t="shared" si="5"/>
        <v>0</v>
      </c>
      <c r="I152" s="157" t="s">
        <v>16</v>
      </c>
      <c r="K152" s="193"/>
      <c r="L152" s="5"/>
      <c r="M152" s="5"/>
    </row>
    <row r="153" spans="1:13" ht="24" customHeight="1" thickTop="1" thickBot="1" x14ac:dyDescent="0.4">
      <c r="A153" s="13"/>
      <c r="B153" s="191"/>
      <c r="C153" s="187"/>
      <c r="D153" s="189"/>
      <c r="E153" s="47" t="s">
        <v>17</v>
      </c>
      <c r="F153" s="15"/>
      <c r="G153" s="18">
        <v>0</v>
      </c>
      <c r="H153" s="122">
        <f t="shared" si="5"/>
        <v>0</v>
      </c>
      <c r="I153" s="158"/>
      <c r="K153" s="194"/>
      <c r="L153" s="5"/>
      <c r="M153" s="5"/>
    </row>
    <row r="154" spans="1:13" ht="24" customHeight="1" thickTop="1" thickBot="1" x14ac:dyDescent="0.4">
      <c r="A154" s="13"/>
      <c r="B154" s="191"/>
      <c r="C154" s="188"/>
      <c r="D154" s="189"/>
      <c r="E154" s="48" t="s">
        <v>18</v>
      </c>
      <c r="F154" s="82"/>
      <c r="G154" s="124">
        <f>AVERAGE(G152:G153)</f>
        <v>0</v>
      </c>
      <c r="H154" s="123">
        <f t="shared" si="5"/>
        <v>0</v>
      </c>
      <c r="I154" s="159"/>
      <c r="K154" s="195"/>
      <c r="L154" s="5"/>
      <c r="M154" s="5"/>
    </row>
    <row r="155" spans="1:13" ht="25" customHeight="1" thickTop="1" thickBot="1" x14ac:dyDescent="0.4">
      <c r="A155" s="13"/>
      <c r="B155" s="191"/>
      <c r="C155" s="186" t="s">
        <v>76</v>
      </c>
      <c r="D155" s="189" t="s">
        <v>77</v>
      </c>
      <c r="E155" s="46" t="s">
        <v>15</v>
      </c>
      <c r="F155" s="82"/>
      <c r="G155" s="132">
        <f>SUM(G146,G149,G152)</f>
        <v>0</v>
      </c>
      <c r="H155" s="121">
        <f t="shared" si="5"/>
        <v>0</v>
      </c>
      <c r="I155" s="157" t="s">
        <v>16</v>
      </c>
      <c r="K155" s="160"/>
      <c r="L155" s="5"/>
      <c r="M155" s="5"/>
    </row>
    <row r="156" spans="1:13" ht="25.5" customHeight="1" thickTop="1" thickBot="1" x14ac:dyDescent="0.4">
      <c r="A156" s="13"/>
      <c r="B156" s="191"/>
      <c r="C156" s="187"/>
      <c r="D156" s="189"/>
      <c r="E156" s="47" t="s">
        <v>17</v>
      </c>
      <c r="F156" s="82"/>
      <c r="G156" s="129">
        <f>SUM(G147,G150,G153)</f>
        <v>0</v>
      </c>
      <c r="H156" s="122">
        <f t="shared" si="5"/>
        <v>0</v>
      </c>
      <c r="I156" s="158"/>
      <c r="K156" s="160"/>
      <c r="L156" s="5"/>
      <c r="M156" s="5"/>
    </row>
    <row r="157" spans="1:13" ht="22.5" customHeight="1" thickTop="1" thickBot="1" x14ac:dyDescent="0.4">
      <c r="A157" s="13"/>
      <c r="B157" s="192"/>
      <c r="C157" s="188"/>
      <c r="D157" s="189"/>
      <c r="E157" s="48" t="s">
        <v>18</v>
      </c>
      <c r="F157" s="82"/>
      <c r="G157" s="131">
        <f>SUM(G148,G151,G154)</f>
        <v>0</v>
      </c>
      <c r="H157" s="125">
        <f t="shared" si="5"/>
        <v>0</v>
      </c>
      <c r="I157" s="159"/>
      <c r="K157" s="160"/>
      <c r="L157" s="5"/>
      <c r="M157" s="5"/>
    </row>
    <row r="158" spans="1:13" ht="18.649999999999999" customHeight="1" thickTop="1" thickBot="1" x14ac:dyDescent="0.4">
      <c r="A158" s="5"/>
      <c r="B158" s="5"/>
      <c r="C158" s="5"/>
      <c r="D158" s="5"/>
      <c r="E158" s="5"/>
      <c r="F158" s="5"/>
      <c r="G158" s="49"/>
      <c r="H158" s="5"/>
      <c r="I158" s="50"/>
      <c r="J158" s="5"/>
      <c r="K158" s="51"/>
      <c r="L158" s="5"/>
      <c r="M158" s="5"/>
    </row>
    <row r="159" spans="1:13" ht="20.149999999999999" customHeight="1" thickTop="1" x14ac:dyDescent="0.35">
      <c r="A159" s="5"/>
      <c r="B159" s="196" t="s">
        <v>78</v>
      </c>
      <c r="C159" s="197"/>
      <c r="D159" s="202" t="s">
        <v>79</v>
      </c>
      <c r="E159" s="52" t="s">
        <v>15</v>
      </c>
      <c r="F159" s="82"/>
      <c r="G159" s="132">
        <f t="shared" ref="G159:H161" si="6">SUM(G35,G38,G41,G44)</f>
        <v>0</v>
      </c>
      <c r="H159" s="133">
        <f t="shared" si="6"/>
        <v>0</v>
      </c>
      <c r="I159" s="205" t="s">
        <v>16</v>
      </c>
      <c r="K159" s="160"/>
      <c r="L159" s="5"/>
      <c r="M159" s="5"/>
    </row>
    <row r="160" spans="1:13" ht="20.149999999999999" customHeight="1" x14ac:dyDescent="0.35">
      <c r="A160" s="5"/>
      <c r="B160" s="198"/>
      <c r="C160" s="199"/>
      <c r="D160" s="203"/>
      <c r="E160" s="53" t="s">
        <v>17</v>
      </c>
      <c r="F160" s="82"/>
      <c r="G160" s="129">
        <f t="shared" si="6"/>
        <v>0</v>
      </c>
      <c r="H160" s="134">
        <f t="shared" si="6"/>
        <v>0</v>
      </c>
      <c r="I160" s="206"/>
      <c r="K160" s="160"/>
      <c r="L160" s="5"/>
      <c r="M160" s="5"/>
    </row>
    <row r="161" spans="1:13" ht="20.149999999999999" customHeight="1" thickBot="1" x14ac:dyDescent="0.4">
      <c r="A161" s="5"/>
      <c r="B161" s="200"/>
      <c r="C161" s="201"/>
      <c r="D161" s="204"/>
      <c r="E161" s="54" t="s">
        <v>18</v>
      </c>
      <c r="F161" s="82"/>
      <c r="G161" s="131">
        <f t="shared" si="6"/>
        <v>0</v>
      </c>
      <c r="H161" s="135">
        <f t="shared" si="6"/>
        <v>0</v>
      </c>
      <c r="I161" s="207"/>
      <c r="K161" s="160"/>
      <c r="L161" s="5"/>
      <c r="M161" s="5"/>
    </row>
    <row r="162" spans="1:13" ht="7.5" customHeight="1" thickTop="1" thickBot="1" x14ac:dyDescent="0.4">
      <c r="A162" s="5"/>
      <c r="B162" s="5"/>
      <c r="C162" s="5"/>
      <c r="D162" s="5"/>
      <c r="E162" s="5"/>
      <c r="F162" s="5"/>
      <c r="G162" s="49"/>
      <c r="H162" s="5"/>
      <c r="I162" s="50"/>
      <c r="J162" s="5"/>
      <c r="K162" s="51"/>
      <c r="L162" s="5"/>
      <c r="M162" s="5"/>
    </row>
    <row r="163" spans="1:13" ht="20.149999999999999" customHeight="1" thickTop="1" x14ac:dyDescent="0.35">
      <c r="A163" s="5"/>
      <c r="B163" s="242" t="s">
        <v>80</v>
      </c>
      <c r="C163" s="243"/>
      <c r="D163" s="248" t="s">
        <v>81</v>
      </c>
      <c r="E163" s="28" t="s">
        <v>15</v>
      </c>
      <c r="F163" s="82"/>
      <c r="G163" s="132">
        <f t="shared" ref="G163:H165" si="7">SUM(G48,G60,G72,G93,G114,G123,G126,G129)</f>
        <v>0</v>
      </c>
      <c r="H163" s="133">
        <f t="shared" si="7"/>
        <v>0</v>
      </c>
      <c r="I163" s="205" t="s">
        <v>16</v>
      </c>
      <c r="K163" s="160"/>
      <c r="L163" s="5"/>
      <c r="M163" s="5"/>
    </row>
    <row r="164" spans="1:13" ht="20.149999999999999" customHeight="1" x14ac:dyDescent="0.35">
      <c r="A164" s="5"/>
      <c r="B164" s="244"/>
      <c r="C164" s="245"/>
      <c r="D164" s="249"/>
      <c r="E164" s="29" t="s">
        <v>17</v>
      </c>
      <c r="F164" s="82"/>
      <c r="G164" s="129">
        <f t="shared" si="7"/>
        <v>0</v>
      </c>
      <c r="H164" s="134">
        <f t="shared" si="7"/>
        <v>0</v>
      </c>
      <c r="I164" s="206"/>
      <c r="K164" s="160"/>
      <c r="L164" s="5"/>
      <c r="M164" s="5"/>
    </row>
    <row r="165" spans="1:13" ht="20.149999999999999" customHeight="1" thickBot="1" x14ac:dyDescent="0.4">
      <c r="A165" s="5"/>
      <c r="B165" s="246"/>
      <c r="C165" s="247"/>
      <c r="D165" s="250"/>
      <c r="E165" s="32" t="s">
        <v>18</v>
      </c>
      <c r="F165" s="82"/>
      <c r="G165" s="131">
        <f t="shared" si="7"/>
        <v>0</v>
      </c>
      <c r="H165" s="135">
        <f t="shared" si="7"/>
        <v>0</v>
      </c>
      <c r="I165" s="207"/>
      <c r="K165" s="160"/>
      <c r="L165" s="5"/>
      <c r="M165" s="5"/>
    </row>
    <row r="166" spans="1:13" ht="8.5" customHeight="1" thickTop="1" thickBot="1" x14ac:dyDescent="0.4">
      <c r="A166" s="5"/>
      <c r="B166" s="5"/>
      <c r="C166" s="5"/>
      <c r="D166" s="5"/>
      <c r="E166" s="5"/>
      <c r="F166" s="5"/>
      <c r="G166" s="49"/>
      <c r="H166" s="5"/>
      <c r="I166" s="50"/>
      <c r="J166" s="5"/>
      <c r="K166" s="51"/>
      <c r="L166" s="5"/>
      <c r="M166" s="5"/>
    </row>
    <row r="167" spans="1:13" ht="20.149999999999999" customHeight="1" thickTop="1" x14ac:dyDescent="0.35">
      <c r="A167" s="5"/>
      <c r="B167" s="233" t="s">
        <v>82</v>
      </c>
      <c r="C167" s="234"/>
      <c r="D167" s="239" t="s">
        <v>83</v>
      </c>
      <c r="E167" s="39" t="s">
        <v>15</v>
      </c>
      <c r="F167" s="82"/>
      <c r="G167" s="132">
        <f t="shared" ref="G167:H169" si="8">SUM(G133,G136,G139,G142)</f>
        <v>0</v>
      </c>
      <c r="H167" s="133">
        <f t="shared" si="8"/>
        <v>0</v>
      </c>
      <c r="I167" s="205" t="s">
        <v>16</v>
      </c>
      <c r="K167" s="222"/>
      <c r="L167" s="5"/>
      <c r="M167" s="5"/>
    </row>
    <row r="168" spans="1:13" ht="20.149999999999999" customHeight="1" x14ac:dyDescent="0.35">
      <c r="A168" s="5"/>
      <c r="B168" s="235"/>
      <c r="C168" s="236"/>
      <c r="D168" s="240"/>
      <c r="E168" s="40" t="s">
        <v>17</v>
      </c>
      <c r="F168" s="82"/>
      <c r="G168" s="129">
        <f t="shared" si="8"/>
        <v>0</v>
      </c>
      <c r="H168" s="134">
        <f t="shared" si="8"/>
        <v>0</v>
      </c>
      <c r="I168" s="206"/>
      <c r="K168" s="222"/>
      <c r="L168" s="5"/>
      <c r="M168" s="5"/>
    </row>
    <row r="169" spans="1:13" ht="20.149999999999999" customHeight="1" thickBot="1" x14ac:dyDescent="0.4">
      <c r="A169" s="5"/>
      <c r="B169" s="237"/>
      <c r="C169" s="238"/>
      <c r="D169" s="241"/>
      <c r="E169" s="42" t="s">
        <v>18</v>
      </c>
      <c r="F169" s="82"/>
      <c r="G169" s="131">
        <f t="shared" si="8"/>
        <v>0</v>
      </c>
      <c r="H169" s="135">
        <f t="shared" si="8"/>
        <v>0</v>
      </c>
      <c r="I169" s="207"/>
      <c r="K169" s="222"/>
      <c r="L169" s="5"/>
      <c r="M169" s="5"/>
    </row>
    <row r="170" spans="1:13" ht="9.65" customHeight="1" thickTop="1" thickBot="1" x14ac:dyDescent="0.4">
      <c r="A170" s="5"/>
      <c r="B170" s="5"/>
      <c r="C170" s="5"/>
      <c r="D170" s="5"/>
      <c r="E170" s="5"/>
      <c r="F170" s="5"/>
      <c r="G170" s="49"/>
      <c r="H170" s="5"/>
      <c r="I170" s="50"/>
      <c r="J170" s="5"/>
      <c r="K170" s="51"/>
      <c r="L170" s="5"/>
      <c r="M170" s="5"/>
    </row>
    <row r="171" spans="1:13" ht="20.149999999999999" customHeight="1" thickTop="1" x14ac:dyDescent="0.35">
      <c r="A171" s="5"/>
      <c r="B171" s="224" t="s">
        <v>71</v>
      </c>
      <c r="C171" s="225"/>
      <c r="D171" s="230" t="s">
        <v>84</v>
      </c>
      <c r="E171" s="46" t="s">
        <v>15</v>
      </c>
      <c r="F171" s="82"/>
      <c r="G171" s="132">
        <f>G155</f>
        <v>0</v>
      </c>
      <c r="H171" s="133">
        <f t="shared" ref="H171:H173" si="9">H155</f>
        <v>0</v>
      </c>
      <c r="I171" s="205" t="s">
        <v>16</v>
      </c>
      <c r="K171" s="222"/>
      <c r="L171" s="5"/>
      <c r="M171" s="5"/>
    </row>
    <row r="172" spans="1:13" ht="20.149999999999999" customHeight="1" x14ac:dyDescent="0.35">
      <c r="A172" s="5"/>
      <c r="B172" s="226"/>
      <c r="C172" s="227"/>
      <c r="D172" s="231"/>
      <c r="E172" s="47" t="s">
        <v>17</v>
      </c>
      <c r="F172" s="82"/>
      <c r="G172" s="129">
        <f>G156</f>
        <v>0</v>
      </c>
      <c r="H172" s="134">
        <f t="shared" si="9"/>
        <v>0</v>
      </c>
      <c r="I172" s="206"/>
      <c r="K172" s="222"/>
      <c r="L172" s="5"/>
      <c r="M172" s="5"/>
    </row>
    <row r="173" spans="1:13" ht="20.149999999999999" customHeight="1" thickBot="1" x14ac:dyDescent="0.4">
      <c r="A173" s="5"/>
      <c r="B173" s="228"/>
      <c r="C173" s="229"/>
      <c r="D173" s="232"/>
      <c r="E173" s="48" t="s">
        <v>18</v>
      </c>
      <c r="F173" s="82"/>
      <c r="G173" s="131">
        <f>G157</f>
        <v>0</v>
      </c>
      <c r="H173" s="135">
        <f t="shared" si="9"/>
        <v>0</v>
      </c>
      <c r="I173" s="207"/>
      <c r="K173" s="222"/>
      <c r="L173" s="5"/>
      <c r="M173" s="5"/>
    </row>
    <row r="174" spans="1:13" ht="10" customHeight="1" thickTop="1" thickBot="1" x14ac:dyDescent="0.4">
      <c r="A174" s="5"/>
      <c r="B174" s="5"/>
      <c r="C174" s="5"/>
      <c r="D174" s="5"/>
      <c r="E174" s="5"/>
      <c r="F174" s="5"/>
      <c r="G174" s="49"/>
      <c r="H174" s="5"/>
      <c r="I174" s="50"/>
      <c r="J174" s="5"/>
      <c r="K174" s="51"/>
      <c r="L174" s="5"/>
      <c r="M174" s="5"/>
    </row>
    <row r="175" spans="1:13" ht="33.5" customHeight="1" thickTop="1" x14ac:dyDescent="0.35">
      <c r="A175" s="5"/>
      <c r="B175" s="213" t="s">
        <v>200</v>
      </c>
      <c r="C175" s="214"/>
      <c r="D175" s="215"/>
      <c r="E175" s="55" t="s">
        <v>15</v>
      </c>
      <c r="F175" s="82"/>
      <c r="G175" s="132">
        <f t="shared" ref="G175:H177" si="10">SUM(G159,G163,G167)</f>
        <v>0</v>
      </c>
      <c r="H175" s="133">
        <f t="shared" si="10"/>
        <v>0</v>
      </c>
      <c r="I175" s="205" t="s">
        <v>16</v>
      </c>
      <c r="K175" s="222" t="s">
        <v>124</v>
      </c>
      <c r="L175" s="5"/>
      <c r="M175" s="5"/>
    </row>
    <row r="176" spans="1:13" ht="29" customHeight="1" x14ac:dyDescent="0.35">
      <c r="A176" s="5"/>
      <c r="B176" s="216"/>
      <c r="C176" s="217"/>
      <c r="D176" s="218"/>
      <c r="E176" s="56" t="s">
        <v>17</v>
      </c>
      <c r="F176" s="82"/>
      <c r="G176" s="129">
        <f t="shared" si="10"/>
        <v>0</v>
      </c>
      <c r="H176" s="134">
        <f t="shared" si="10"/>
        <v>0</v>
      </c>
      <c r="I176" s="206"/>
      <c r="K176" s="222"/>
      <c r="L176" s="5"/>
      <c r="M176" s="5"/>
    </row>
    <row r="177" spans="1:18" ht="37.5" customHeight="1" thickBot="1" x14ac:dyDescent="0.4">
      <c r="A177" s="5"/>
      <c r="B177" s="219"/>
      <c r="C177" s="220"/>
      <c r="D177" s="221"/>
      <c r="E177" s="57" t="s">
        <v>18</v>
      </c>
      <c r="F177" s="82"/>
      <c r="G177" s="131">
        <f t="shared" si="10"/>
        <v>0</v>
      </c>
      <c r="H177" s="135">
        <f t="shared" si="10"/>
        <v>0</v>
      </c>
      <c r="I177" s="207"/>
      <c r="J177" s="58"/>
      <c r="K177" s="223"/>
      <c r="L177" s="5"/>
      <c r="M177" s="5"/>
    </row>
    <row r="178" spans="1:18" ht="15" thickTop="1" x14ac:dyDescent="0.35">
      <c r="A178" s="5"/>
      <c r="B178" s="5"/>
      <c r="C178" s="5"/>
      <c r="D178" s="5"/>
      <c r="E178" s="5"/>
      <c r="F178" s="5"/>
      <c r="G178" s="59"/>
      <c r="H178" s="5"/>
      <c r="I178" s="5"/>
      <c r="J178" s="5"/>
      <c r="K178" s="5"/>
      <c r="L178" s="5"/>
      <c r="M178" s="5"/>
    </row>
    <row r="179" spans="1:18" x14ac:dyDescent="0.35">
      <c r="A179" s="5"/>
      <c r="B179" s="6" t="s">
        <v>85</v>
      </c>
      <c r="C179" s="5"/>
      <c r="D179" s="5"/>
      <c r="E179" s="5"/>
      <c r="F179" s="5"/>
      <c r="G179" s="59"/>
      <c r="H179" s="5"/>
      <c r="I179" s="5"/>
      <c r="J179" s="5"/>
      <c r="K179" s="5"/>
      <c r="L179" s="5"/>
      <c r="M179" s="5"/>
    </row>
    <row r="180" spans="1:18" ht="64" customHeight="1" x14ac:dyDescent="0.35">
      <c r="A180" s="5"/>
      <c r="B180" s="60" t="s">
        <v>86</v>
      </c>
      <c r="C180" s="209" t="s">
        <v>87</v>
      </c>
      <c r="D180" s="210"/>
      <c r="E180" s="211"/>
      <c r="F180" s="13"/>
      <c r="G180" s="212" t="s">
        <v>88</v>
      </c>
      <c r="H180" s="212"/>
      <c r="I180" s="212"/>
      <c r="J180" s="212"/>
      <c r="K180" s="212"/>
      <c r="L180" s="5"/>
      <c r="M180" s="5"/>
    </row>
    <row r="181" spans="1:18" ht="74.5" customHeight="1" x14ac:dyDescent="0.35">
      <c r="A181" s="5"/>
      <c r="B181" s="61" t="s">
        <v>89</v>
      </c>
      <c r="C181" s="209" t="s">
        <v>126</v>
      </c>
      <c r="D181" s="210"/>
      <c r="E181" s="211"/>
      <c r="F181" s="13"/>
      <c r="G181" s="62"/>
      <c r="H181" s="13"/>
      <c r="I181" s="13"/>
      <c r="J181" s="13"/>
      <c r="K181" s="13"/>
      <c r="L181" s="5"/>
      <c r="M181" s="5"/>
    </row>
    <row r="182" spans="1:18" ht="55" customHeight="1" x14ac:dyDescent="0.35">
      <c r="A182" s="5"/>
      <c r="B182" s="63" t="s">
        <v>90</v>
      </c>
      <c r="C182" s="209" t="s">
        <v>125</v>
      </c>
      <c r="D182" s="210"/>
      <c r="E182" s="211"/>
      <c r="F182" s="13"/>
      <c r="G182" s="212" t="s">
        <v>91</v>
      </c>
      <c r="H182" s="212"/>
      <c r="I182" s="212"/>
      <c r="J182" s="212"/>
      <c r="K182" s="212"/>
      <c r="L182" s="5"/>
      <c r="M182" s="5"/>
    </row>
    <row r="183" spans="1:18" ht="51" customHeight="1" x14ac:dyDescent="0.35">
      <c r="A183" s="5"/>
      <c r="B183" s="64" t="s">
        <v>16</v>
      </c>
      <c r="C183" s="209" t="s">
        <v>186</v>
      </c>
      <c r="D183" s="210"/>
      <c r="E183" s="211"/>
      <c r="F183" s="13"/>
      <c r="G183" s="13"/>
      <c r="H183" s="13"/>
      <c r="I183" s="13"/>
      <c r="J183" s="13"/>
      <c r="K183" s="13"/>
      <c r="L183" s="5"/>
      <c r="M183" s="5"/>
    </row>
    <row r="184" spans="1:18" ht="142" customHeight="1" x14ac:dyDescent="0.35">
      <c r="A184" s="5"/>
      <c r="B184" s="83" t="s">
        <v>1</v>
      </c>
      <c r="C184" s="208" t="s">
        <v>185</v>
      </c>
      <c r="D184" s="208"/>
      <c r="E184" s="208"/>
      <c r="F184" s="13"/>
      <c r="G184" s="62"/>
      <c r="H184" s="13"/>
      <c r="I184" s="13"/>
      <c r="J184" s="13"/>
      <c r="K184" s="13"/>
      <c r="L184" s="5"/>
      <c r="M184" s="5"/>
      <c r="R184" s="9" t="s">
        <v>3</v>
      </c>
    </row>
    <row r="185" spans="1:18" x14ac:dyDescent="0.35">
      <c r="A185" s="5"/>
      <c r="B185" s="5"/>
      <c r="C185" s="5"/>
      <c r="D185" s="5"/>
      <c r="E185" s="5"/>
      <c r="F185" s="5"/>
      <c r="G185" s="59"/>
      <c r="H185" s="5"/>
      <c r="I185" s="5"/>
      <c r="J185" s="5"/>
      <c r="K185" s="5"/>
      <c r="L185" s="5"/>
      <c r="M185" s="5"/>
    </row>
    <row r="186" spans="1:18" x14ac:dyDescent="0.35">
      <c r="A186" s="5"/>
      <c r="B186" s="5" t="s">
        <v>197</v>
      </c>
      <c r="C186" s="5"/>
      <c r="D186" s="5"/>
      <c r="E186" s="5"/>
      <c r="F186" s="5"/>
      <c r="G186" s="59"/>
      <c r="H186" s="5"/>
      <c r="I186" s="5"/>
      <c r="J186" s="5"/>
      <c r="K186" s="5"/>
      <c r="L186" s="5"/>
      <c r="M186" s="5"/>
    </row>
    <row r="187" spans="1:18" x14ac:dyDescent="0.35">
      <c r="A187" s="5"/>
      <c r="B187" s="5"/>
      <c r="C187" s="5"/>
      <c r="D187" s="5"/>
      <c r="E187" s="5"/>
      <c r="F187" s="5"/>
      <c r="G187" s="59"/>
      <c r="H187" s="5"/>
      <c r="I187" s="5"/>
      <c r="J187" s="5"/>
      <c r="K187" s="5"/>
      <c r="L187" s="5"/>
      <c r="M187" s="5"/>
    </row>
    <row r="188" spans="1:18" x14ac:dyDescent="0.35">
      <c r="G188" s="65"/>
      <c r="H188" s="66"/>
      <c r="I188" s="66"/>
      <c r="J188" s="66"/>
      <c r="K188" s="66"/>
      <c r="L188" s="66"/>
      <c r="M188" s="66"/>
    </row>
    <row r="189" spans="1:18" ht="18.5" x14ac:dyDescent="0.35">
      <c r="B189" s="72" t="s">
        <v>113</v>
      </c>
      <c r="G189" s="65"/>
      <c r="H189" s="66"/>
      <c r="I189" s="66"/>
      <c r="J189" s="66"/>
      <c r="K189" s="66"/>
      <c r="L189" s="66"/>
      <c r="M189" s="66"/>
    </row>
    <row r="190" spans="1:18" x14ac:dyDescent="0.35">
      <c r="A190" s="67">
        <v>1</v>
      </c>
      <c r="B190" s="9" t="s">
        <v>114</v>
      </c>
      <c r="G190" s="65"/>
      <c r="H190" s="66"/>
      <c r="I190" s="66"/>
      <c r="J190" s="66"/>
      <c r="K190" s="66"/>
      <c r="L190" s="66"/>
      <c r="M190" s="66"/>
    </row>
    <row r="191" spans="1:18" x14ac:dyDescent="0.35">
      <c r="A191" s="67"/>
      <c r="C191" s="9" t="s">
        <v>128</v>
      </c>
      <c r="G191" s="65"/>
      <c r="H191" s="66"/>
      <c r="I191" s="66"/>
      <c r="J191" s="66"/>
      <c r="K191" s="66"/>
      <c r="L191" s="66"/>
      <c r="M191" s="66"/>
    </row>
    <row r="192" spans="1:18" x14ac:dyDescent="0.35">
      <c r="A192" s="67"/>
      <c r="C192" s="9" t="s">
        <v>129</v>
      </c>
      <c r="G192" s="65"/>
      <c r="H192" s="66"/>
      <c r="I192" s="66"/>
      <c r="J192" s="66"/>
      <c r="K192" s="66"/>
      <c r="L192" s="66"/>
      <c r="M192" s="66"/>
    </row>
    <row r="193" spans="1:13" x14ac:dyDescent="0.35">
      <c r="A193" s="67"/>
      <c r="C193" s="9" t="s">
        <v>130</v>
      </c>
      <c r="G193" s="65"/>
      <c r="H193" s="66"/>
      <c r="I193" s="66"/>
      <c r="J193" s="66"/>
      <c r="K193" s="66"/>
      <c r="L193" s="66"/>
      <c r="M193" s="66"/>
    </row>
    <row r="194" spans="1:13" x14ac:dyDescent="0.35">
      <c r="A194" s="67"/>
      <c r="C194" s="9" t="s">
        <v>127</v>
      </c>
      <c r="G194" s="65"/>
      <c r="H194" s="66"/>
      <c r="I194" s="66"/>
      <c r="J194" s="66"/>
      <c r="K194" s="66"/>
      <c r="L194" s="66"/>
      <c r="M194" s="66"/>
    </row>
    <row r="195" spans="1:13" ht="38" customHeight="1" x14ac:dyDescent="0.35">
      <c r="A195" s="67"/>
      <c r="C195" s="136" t="s">
        <v>115</v>
      </c>
      <c r="D195" s="137"/>
      <c r="F195" s="138" t="s">
        <v>198</v>
      </c>
      <c r="G195" s="138"/>
      <c r="H195" s="138"/>
      <c r="I195" s="138"/>
      <c r="J195" s="138"/>
      <c r="K195" s="138"/>
      <c r="L195" s="66"/>
      <c r="M195" s="66"/>
    </row>
    <row r="196" spans="1:13" x14ac:dyDescent="0.35">
      <c r="A196" s="67"/>
      <c r="C196" s="9" t="s">
        <v>116</v>
      </c>
      <c r="G196" s="65"/>
      <c r="H196" s="66"/>
      <c r="I196" s="66"/>
      <c r="J196" s="66"/>
      <c r="K196" s="66"/>
      <c r="L196" s="66"/>
      <c r="M196" s="66"/>
    </row>
    <row r="197" spans="1:13" x14ac:dyDescent="0.35">
      <c r="A197" s="67"/>
      <c r="C197" s="9" t="s">
        <v>117</v>
      </c>
      <c r="G197" s="65"/>
      <c r="H197" s="66"/>
      <c r="I197" s="66"/>
      <c r="J197" s="66"/>
      <c r="K197" s="66"/>
      <c r="L197" s="66"/>
      <c r="M197" s="66"/>
    </row>
    <row r="198" spans="1:13" x14ac:dyDescent="0.35">
      <c r="A198" s="67"/>
      <c r="C198" s="9" t="s">
        <v>104</v>
      </c>
      <c r="G198" s="65"/>
      <c r="H198" s="66"/>
      <c r="I198" s="66"/>
      <c r="J198" s="66"/>
      <c r="K198" s="66"/>
      <c r="L198" s="66"/>
      <c r="M198" s="66"/>
    </row>
    <row r="199" spans="1:13" x14ac:dyDescent="0.35">
      <c r="A199" s="67"/>
      <c r="G199" s="65"/>
      <c r="H199" s="66"/>
      <c r="I199" s="66"/>
      <c r="J199" s="66"/>
      <c r="K199" s="66"/>
      <c r="L199" s="66"/>
      <c r="M199" s="66"/>
    </row>
    <row r="200" spans="1:13" x14ac:dyDescent="0.35">
      <c r="A200" s="67"/>
      <c r="G200" s="65"/>
      <c r="H200" s="66"/>
      <c r="I200" s="66"/>
      <c r="J200" s="66"/>
      <c r="K200" s="66"/>
      <c r="L200" s="66"/>
      <c r="M200" s="66"/>
    </row>
    <row r="201" spans="1:13" x14ac:dyDescent="0.35">
      <c r="A201" s="67"/>
      <c r="G201" s="65"/>
      <c r="H201" s="66"/>
      <c r="I201" s="66"/>
      <c r="J201" s="66"/>
      <c r="K201" s="66"/>
      <c r="L201" s="66"/>
      <c r="M201" s="66"/>
    </row>
    <row r="202" spans="1:13" x14ac:dyDescent="0.35">
      <c r="A202" s="67">
        <v>2</v>
      </c>
      <c r="B202" s="9" t="s">
        <v>92</v>
      </c>
      <c r="C202" s="67"/>
    </row>
    <row r="203" spans="1:13" x14ac:dyDescent="0.35">
      <c r="A203" s="67"/>
      <c r="C203" s="73">
        <v>60</v>
      </c>
      <c r="I203" s="67"/>
    </row>
    <row r="204" spans="1:13" x14ac:dyDescent="0.35">
      <c r="A204" s="67"/>
      <c r="C204" s="73">
        <v>120</v>
      </c>
      <c r="I204" s="67"/>
    </row>
    <row r="205" spans="1:13" x14ac:dyDescent="0.35">
      <c r="A205" s="67"/>
      <c r="I205" s="67"/>
    </row>
    <row r="206" spans="1:13" x14ac:dyDescent="0.35">
      <c r="A206" s="67">
        <v>3</v>
      </c>
      <c r="B206" s="9" t="s">
        <v>118</v>
      </c>
      <c r="I206" s="67"/>
    </row>
    <row r="207" spans="1:13" x14ac:dyDescent="0.35">
      <c r="A207" s="67"/>
      <c r="C207" s="9" t="s">
        <v>93</v>
      </c>
    </row>
    <row r="208" spans="1:13" x14ac:dyDescent="0.35">
      <c r="A208" s="67"/>
      <c r="C208" s="9" t="s">
        <v>94</v>
      </c>
    </row>
    <row r="209" spans="1:3" x14ac:dyDescent="0.35">
      <c r="A209" s="67"/>
      <c r="C209" s="9" t="s">
        <v>119</v>
      </c>
    </row>
    <row r="210" spans="1:3" x14ac:dyDescent="0.35">
      <c r="A210" s="67"/>
      <c r="C210" s="9" t="s">
        <v>120</v>
      </c>
    </row>
    <row r="211" spans="1:3" x14ac:dyDescent="0.35">
      <c r="A211" s="67"/>
      <c r="C211" s="9" t="s">
        <v>121</v>
      </c>
    </row>
    <row r="213" spans="1:3" x14ac:dyDescent="0.35">
      <c r="A213" s="9">
        <v>4</v>
      </c>
      <c r="B213" s="9" t="s">
        <v>195</v>
      </c>
    </row>
    <row r="214" spans="1:3" x14ac:dyDescent="0.35">
      <c r="C214" s="9" t="s">
        <v>0</v>
      </c>
    </row>
    <row r="215" spans="1:3" x14ac:dyDescent="0.35">
      <c r="C215" s="9" t="s">
        <v>194</v>
      </c>
    </row>
  </sheetData>
  <mergeCells count="220">
    <mergeCell ref="G23:K23"/>
    <mergeCell ref="G24:K24"/>
    <mergeCell ref="G25:K25"/>
    <mergeCell ref="G28:K28"/>
    <mergeCell ref="G6:K6"/>
    <mergeCell ref="G17:K17"/>
    <mergeCell ref="G18:K18"/>
    <mergeCell ref="G19:K19"/>
    <mergeCell ref="B12:E12"/>
    <mergeCell ref="G12:K12"/>
    <mergeCell ref="G9:K9"/>
    <mergeCell ref="B9:E9"/>
    <mergeCell ref="G10:K10"/>
    <mergeCell ref="B6:E6"/>
    <mergeCell ref="G29:K29"/>
    <mergeCell ref="B26:E26"/>
    <mergeCell ref="B27:E27"/>
    <mergeCell ref="G3:K3"/>
    <mergeCell ref="G26:K26"/>
    <mergeCell ref="G27:K27"/>
    <mergeCell ref="B16:E16"/>
    <mergeCell ref="G11:K11"/>
    <mergeCell ref="G14:K14"/>
    <mergeCell ref="G15:K15"/>
    <mergeCell ref="G16:K16"/>
    <mergeCell ref="B17:E17"/>
    <mergeCell ref="B4:E4"/>
    <mergeCell ref="B5:E5"/>
    <mergeCell ref="B7:E7"/>
    <mergeCell ref="B8:E8"/>
    <mergeCell ref="B10:E10"/>
    <mergeCell ref="B11:E11"/>
    <mergeCell ref="G4:K4"/>
    <mergeCell ref="G5:K5"/>
    <mergeCell ref="G7:K7"/>
    <mergeCell ref="G8:K8"/>
    <mergeCell ref="G13:K13"/>
    <mergeCell ref="B23:E23"/>
    <mergeCell ref="B171:C173"/>
    <mergeCell ref="D171:D173"/>
    <mergeCell ref="I171:I173"/>
    <mergeCell ref="K171:K173"/>
    <mergeCell ref="B167:C169"/>
    <mergeCell ref="D167:D169"/>
    <mergeCell ref="I167:I169"/>
    <mergeCell ref="K167:K169"/>
    <mergeCell ref="B163:C165"/>
    <mergeCell ref="D163:D165"/>
    <mergeCell ref="I163:I165"/>
    <mergeCell ref="K163:K165"/>
    <mergeCell ref="C184:E184"/>
    <mergeCell ref="C180:E180"/>
    <mergeCell ref="G180:K180"/>
    <mergeCell ref="C181:E181"/>
    <mergeCell ref="C182:E182"/>
    <mergeCell ref="G182:K182"/>
    <mergeCell ref="B175:D177"/>
    <mergeCell ref="I175:I177"/>
    <mergeCell ref="K175:K177"/>
    <mergeCell ref="C183:E183"/>
    <mergeCell ref="B159:C161"/>
    <mergeCell ref="D159:D161"/>
    <mergeCell ref="I159:I161"/>
    <mergeCell ref="K159:K161"/>
    <mergeCell ref="C155:C157"/>
    <mergeCell ref="D155:D157"/>
    <mergeCell ref="I155:I157"/>
    <mergeCell ref="K155:K157"/>
    <mergeCell ref="C152:C154"/>
    <mergeCell ref="C149:C151"/>
    <mergeCell ref="D149:D151"/>
    <mergeCell ref="I149:I151"/>
    <mergeCell ref="K149:K151"/>
    <mergeCell ref="B146:B157"/>
    <mergeCell ref="C146:C148"/>
    <mergeCell ref="D146:D148"/>
    <mergeCell ref="I146:I148"/>
    <mergeCell ref="K146:K148"/>
    <mergeCell ref="D152:D154"/>
    <mergeCell ref="I152:I154"/>
    <mergeCell ref="K152:K154"/>
    <mergeCell ref="B133:B144"/>
    <mergeCell ref="C133:C135"/>
    <mergeCell ref="D133:D135"/>
    <mergeCell ref="I133:I135"/>
    <mergeCell ref="K133:K135"/>
    <mergeCell ref="C129:C131"/>
    <mergeCell ref="D129:D131"/>
    <mergeCell ref="I129:I131"/>
    <mergeCell ref="K129:K131"/>
    <mergeCell ref="C142:C144"/>
    <mergeCell ref="D142:D144"/>
    <mergeCell ref="I142:I144"/>
    <mergeCell ref="K142:K144"/>
    <mergeCell ref="C139:C141"/>
    <mergeCell ref="D139:D141"/>
    <mergeCell ref="I139:I141"/>
    <mergeCell ref="K139:K141"/>
    <mergeCell ref="C136:C138"/>
    <mergeCell ref="D136:D138"/>
    <mergeCell ref="I136:I138"/>
    <mergeCell ref="K136:K138"/>
    <mergeCell ref="B48:B131"/>
    <mergeCell ref="C48:C50"/>
    <mergeCell ref="D48:D50"/>
    <mergeCell ref="C126:C128"/>
    <mergeCell ref="D126:D128"/>
    <mergeCell ref="I126:I128"/>
    <mergeCell ref="K126:K128"/>
    <mergeCell ref="D123:D125"/>
    <mergeCell ref="I123:I125"/>
    <mergeCell ref="K123:K125"/>
    <mergeCell ref="I120:I122"/>
    <mergeCell ref="K120:K122"/>
    <mergeCell ref="C117:C125"/>
    <mergeCell ref="D117:D119"/>
    <mergeCell ref="I117:I119"/>
    <mergeCell ref="K117:K119"/>
    <mergeCell ref="D120:D122"/>
    <mergeCell ref="D105:D107"/>
    <mergeCell ref="I105:I107"/>
    <mergeCell ref="K105:K107"/>
    <mergeCell ref="D102:D104"/>
    <mergeCell ref="I102:I104"/>
    <mergeCell ref="K102:K104"/>
    <mergeCell ref="I99:I101"/>
    <mergeCell ref="K99:K101"/>
    <mergeCell ref="C96:C116"/>
    <mergeCell ref="D96:D98"/>
    <mergeCell ref="I96:I98"/>
    <mergeCell ref="K96:K98"/>
    <mergeCell ref="D99:D101"/>
    <mergeCell ref="D114:D116"/>
    <mergeCell ref="I114:I116"/>
    <mergeCell ref="K114:K116"/>
    <mergeCell ref="D111:D113"/>
    <mergeCell ref="I111:I113"/>
    <mergeCell ref="K111:K113"/>
    <mergeCell ref="D108:D110"/>
    <mergeCell ref="I108:I110"/>
    <mergeCell ref="K108:K110"/>
    <mergeCell ref="C75:C95"/>
    <mergeCell ref="D75:D77"/>
    <mergeCell ref="I75:I77"/>
    <mergeCell ref="K75:K77"/>
    <mergeCell ref="D81:D83"/>
    <mergeCell ref="I81:I83"/>
    <mergeCell ref="K81:K83"/>
    <mergeCell ref="D93:D95"/>
    <mergeCell ref="I93:I95"/>
    <mergeCell ref="K93:K95"/>
    <mergeCell ref="D90:D92"/>
    <mergeCell ref="I90:I92"/>
    <mergeCell ref="K90:K92"/>
    <mergeCell ref="D87:D89"/>
    <mergeCell ref="I87:I89"/>
    <mergeCell ref="K87:K89"/>
    <mergeCell ref="D54:D56"/>
    <mergeCell ref="I54:I56"/>
    <mergeCell ref="K54:K56"/>
    <mergeCell ref="D69:D71"/>
    <mergeCell ref="I69:I71"/>
    <mergeCell ref="K69:K71"/>
    <mergeCell ref="D84:D86"/>
    <mergeCell ref="I84:I86"/>
    <mergeCell ref="K84:K86"/>
    <mergeCell ref="D78:D80"/>
    <mergeCell ref="I78:I80"/>
    <mergeCell ref="K78:K80"/>
    <mergeCell ref="D72:D74"/>
    <mergeCell ref="I72:I74"/>
    <mergeCell ref="K72:K74"/>
    <mergeCell ref="D66:D68"/>
    <mergeCell ref="I66:I68"/>
    <mergeCell ref="K66:K68"/>
    <mergeCell ref="C63:C74"/>
    <mergeCell ref="D63:D65"/>
    <mergeCell ref="I63:I65"/>
    <mergeCell ref="K63:K65"/>
    <mergeCell ref="K41:K43"/>
    <mergeCell ref="C38:C40"/>
    <mergeCell ref="D38:D40"/>
    <mergeCell ref="I38:I40"/>
    <mergeCell ref="K38:K40"/>
    <mergeCell ref="C51:C62"/>
    <mergeCell ref="D51:D53"/>
    <mergeCell ref="I51:I53"/>
    <mergeCell ref="K51:K53"/>
    <mergeCell ref="I48:I50"/>
    <mergeCell ref="K48:K50"/>
    <mergeCell ref="D60:D62"/>
    <mergeCell ref="I60:I62"/>
    <mergeCell ref="K60:K62"/>
    <mergeCell ref="D57:D59"/>
    <mergeCell ref="I57:I59"/>
    <mergeCell ref="K57:K59"/>
    <mergeCell ref="F195:K195"/>
    <mergeCell ref="C34:D34"/>
    <mergeCell ref="B13:E13"/>
    <mergeCell ref="B19:E19"/>
    <mergeCell ref="B14:E14"/>
    <mergeCell ref="B15:E15"/>
    <mergeCell ref="B25:E25"/>
    <mergeCell ref="B35:B46"/>
    <mergeCell ref="C35:C37"/>
    <mergeCell ref="D35:D37"/>
    <mergeCell ref="B29:E29"/>
    <mergeCell ref="B30:E30"/>
    <mergeCell ref="B18:E18"/>
    <mergeCell ref="B24:E24"/>
    <mergeCell ref="B28:E28"/>
    <mergeCell ref="I35:I37"/>
    <mergeCell ref="K35:K37"/>
    <mergeCell ref="C44:C46"/>
    <mergeCell ref="D44:D46"/>
    <mergeCell ref="I44:I46"/>
    <mergeCell ref="K44:K46"/>
    <mergeCell ref="C41:C43"/>
    <mergeCell ref="D41:D43"/>
    <mergeCell ref="I41:I43"/>
  </mergeCells>
  <conditionalFormatting sqref="I35:I46 I48:I131 I133:I144 I146:I151 I159:I161 I163:I165 I167:I169 I171:I173 I175:I177 I155:I157">
    <cfRule type="expression" dxfId="10" priority="1" stopIfTrue="1">
      <formula>$I35="N/A"</formula>
    </cfRule>
    <cfRule type="expression" dxfId="9" priority="18" stopIfTrue="1">
      <formula>$I35=""</formula>
    </cfRule>
    <cfRule type="expression" dxfId="8" priority="19" stopIfTrue="1">
      <formula>$I35="L"</formula>
    </cfRule>
    <cfRule type="expression" dxfId="7" priority="20" stopIfTrue="1">
      <formula>$I35="M"</formula>
    </cfRule>
    <cfRule type="expression" dxfId="6" priority="21" stopIfTrue="1">
      <formula>$I35="H"</formula>
    </cfRule>
    <cfRule type="expression" dxfId="5" priority="22" stopIfTrue="1">
      <formula>$I35="Nil"</formula>
    </cfRule>
  </conditionalFormatting>
  <conditionalFormatting sqref="I152:I154">
    <cfRule type="expression" dxfId="4" priority="3" stopIfTrue="1">
      <formula>$I152=""</formula>
    </cfRule>
    <cfRule type="expression" dxfId="3" priority="4" stopIfTrue="1">
      <formula>$I152="L"</formula>
    </cfRule>
    <cfRule type="expression" dxfId="2" priority="5" stopIfTrue="1">
      <formula>$I152="M"</formula>
    </cfRule>
    <cfRule type="expression" dxfId="1" priority="6" stopIfTrue="1">
      <formula>$I152="H"</formula>
    </cfRule>
    <cfRule type="expression" dxfId="0" priority="7" stopIfTrue="1">
      <formula>$I152="Nil"</formula>
    </cfRule>
  </conditionalFormatting>
  <dataValidations count="5">
    <dataValidation type="list" allowBlank="1" showInputMessage="1" showErrorMessage="1" sqref="I35:I46 I175:I177 I171:I173 I167:I169 I163:I165 I159:I161 I48:I131 I133:I144 I146:I157" xr:uid="{5C110405-0DE8-4FDF-A4E3-289F2DCB4924}">
      <formula1>$B$180:$B$184</formula1>
    </dataValidation>
    <dataValidation type="list" allowBlank="1" showInputMessage="1" showErrorMessage="1" sqref="G25:K25" xr:uid="{55FFF22C-EC23-472C-B8D2-63C3BC867A49}">
      <formula1>$C$203:$C$204</formula1>
    </dataValidation>
    <dataValidation type="list" allowBlank="1" showInputMessage="1" showErrorMessage="1" sqref="G11:K11" xr:uid="{C0D60030-88D5-4A7A-B246-FC9523FE5A24}">
      <formula1>$C$214:$C$215</formula1>
    </dataValidation>
    <dataValidation type="list" allowBlank="1" showInputMessage="1" showErrorMessage="1" sqref="G10:K10" xr:uid="{CC6EC74A-7A6B-4257-90EA-E57339EE0339}">
      <formula1>$C$207:$C$211</formula1>
    </dataValidation>
    <dataValidation type="list" allowBlank="1" showInputMessage="1" showErrorMessage="1" sqref="G23:K23 G4:K4" xr:uid="{D5C746A0-F5CC-49E6-A0D3-DC664D6E57D0}">
      <formula1>$C$191:$C$198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D622-54C5-48E7-A4D9-FF4ABEA2FE92}">
  <sheetPr>
    <tabColor rgb="FF00FF00"/>
  </sheetPr>
  <dimension ref="A1:M30"/>
  <sheetViews>
    <sheetView showGridLines="0" workbookViewId="0">
      <selection activeCell="K26" sqref="K26"/>
    </sheetView>
  </sheetViews>
  <sheetFormatPr defaultRowHeight="14.5" x14ac:dyDescent="0.35"/>
  <cols>
    <col min="1" max="1" width="3.1796875" style="1" customWidth="1"/>
    <col min="2" max="2" width="13.81640625" style="2" customWidth="1"/>
    <col min="3" max="3" width="15.6328125" style="2" customWidth="1"/>
    <col min="4" max="4" width="34.81640625" style="1" customWidth="1"/>
    <col min="5" max="12" width="9.6328125" style="2" customWidth="1"/>
    <col min="13" max="13" width="1.81640625" style="1" customWidth="1"/>
    <col min="14" max="16384" width="8.7265625" style="1"/>
  </cols>
  <sheetData>
    <row r="1" spans="2:13" s="113" customFormat="1" ht="22" customHeight="1" thickBot="1" x14ac:dyDescent="0.4">
      <c r="B1" s="112" t="s">
        <v>181</v>
      </c>
      <c r="C1" s="69"/>
      <c r="E1" s="69"/>
      <c r="F1" s="69"/>
      <c r="G1" s="69"/>
      <c r="H1" s="69"/>
      <c r="I1" s="69"/>
      <c r="J1" s="69"/>
      <c r="K1" s="69"/>
      <c r="L1" s="69"/>
    </row>
    <row r="2" spans="2:13" ht="29.5" customHeight="1" thickTop="1" x14ac:dyDescent="0.35">
      <c r="B2" s="285" t="s">
        <v>131</v>
      </c>
      <c r="C2" s="287" t="s">
        <v>132</v>
      </c>
      <c r="D2" s="287" t="s">
        <v>133</v>
      </c>
      <c r="E2" s="287" t="s">
        <v>134</v>
      </c>
      <c r="F2" s="287"/>
      <c r="G2" s="287"/>
      <c r="H2" s="287"/>
      <c r="I2" s="287"/>
      <c r="J2" s="287"/>
      <c r="K2" s="287"/>
      <c r="L2" s="287"/>
      <c r="M2" s="86"/>
    </row>
    <row r="3" spans="2:13" ht="33" x14ac:dyDescent="0.35">
      <c r="B3" s="286"/>
      <c r="C3" s="288"/>
      <c r="D3" s="288"/>
      <c r="E3" s="87" t="s">
        <v>135</v>
      </c>
      <c r="F3" s="87" t="s">
        <v>136</v>
      </c>
      <c r="G3" s="87" t="s">
        <v>137</v>
      </c>
      <c r="H3" s="88" t="s">
        <v>138</v>
      </c>
      <c r="I3" s="87" t="s">
        <v>139</v>
      </c>
      <c r="J3" s="87" t="s">
        <v>140</v>
      </c>
      <c r="K3" s="87" t="s">
        <v>141</v>
      </c>
      <c r="L3" s="87" t="s">
        <v>142</v>
      </c>
      <c r="M3" s="89"/>
    </row>
    <row r="4" spans="2:13" s="98" customFormat="1" ht="18.5" customHeight="1" x14ac:dyDescent="0.35">
      <c r="B4" s="289" t="s">
        <v>143</v>
      </c>
      <c r="C4" s="292" t="s">
        <v>144</v>
      </c>
      <c r="D4" s="95" t="s">
        <v>145</v>
      </c>
      <c r="E4" s="96" t="s">
        <v>0</v>
      </c>
      <c r="F4" s="96" t="s">
        <v>0</v>
      </c>
      <c r="G4" s="96" t="s">
        <v>0</v>
      </c>
      <c r="H4" s="96" t="s">
        <v>0</v>
      </c>
      <c r="I4" s="96" t="s">
        <v>0</v>
      </c>
      <c r="J4" s="96" t="s">
        <v>0</v>
      </c>
      <c r="K4" s="96" t="s">
        <v>0</v>
      </c>
      <c r="L4" s="96" t="s">
        <v>0</v>
      </c>
      <c r="M4" s="97"/>
    </row>
    <row r="5" spans="2:13" s="98" customFormat="1" ht="18" customHeight="1" x14ac:dyDescent="0.35">
      <c r="B5" s="290"/>
      <c r="C5" s="293"/>
      <c r="D5" s="95" t="s">
        <v>146</v>
      </c>
      <c r="E5" s="99"/>
      <c r="F5" s="96" t="s">
        <v>0</v>
      </c>
      <c r="G5" s="96" t="s">
        <v>0</v>
      </c>
      <c r="H5" s="96" t="s">
        <v>0</v>
      </c>
      <c r="I5" s="96" t="s">
        <v>0</v>
      </c>
      <c r="J5" s="96" t="s">
        <v>0</v>
      </c>
      <c r="K5" s="96" t="s">
        <v>0</v>
      </c>
      <c r="L5" s="96" t="s">
        <v>0</v>
      </c>
      <c r="M5" s="97"/>
    </row>
    <row r="6" spans="2:13" s="98" customFormat="1" ht="17.5" customHeight="1" x14ac:dyDescent="0.35">
      <c r="B6" s="291"/>
      <c r="C6" s="294"/>
      <c r="D6" s="95" t="s">
        <v>147</v>
      </c>
      <c r="E6" s="99"/>
      <c r="F6" s="100"/>
      <c r="G6" s="99"/>
      <c r="H6" s="101" t="s">
        <v>148</v>
      </c>
      <c r="I6" s="101" t="s">
        <v>148</v>
      </c>
      <c r="J6" s="96" t="s">
        <v>0</v>
      </c>
      <c r="K6" s="96" t="s">
        <v>0</v>
      </c>
      <c r="L6" s="96" t="s">
        <v>0</v>
      </c>
      <c r="M6" s="97"/>
    </row>
    <row r="7" spans="2:13" s="98" customFormat="1" ht="4" customHeight="1" x14ac:dyDescent="0.35">
      <c r="B7" s="102"/>
      <c r="C7" s="103"/>
      <c r="D7" s="104"/>
      <c r="E7" s="103"/>
      <c r="F7" s="103"/>
      <c r="G7" s="103"/>
      <c r="H7" s="103"/>
      <c r="I7" s="103"/>
      <c r="J7" s="103"/>
      <c r="K7" s="103"/>
      <c r="L7" s="103"/>
      <c r="M7" s="105"/>
    </row>
    <row r="8" spans="2:13" s="98" customFormat="1" ht="17" customHeight="1" x14ac:dyDescent="0.35">
      <c r="B8" s="289" t="s">
        <v>143</v>
      </c>
      <c r="C8" s="292" t="s">
        <v>149</v>
      </c>
      <c r="D8" s="95" t="s">
        <v>150</v>
      </c>
      <c r="E8" s="96" t="s">
        <v>0</v>
      </c>
      <c r="F8" s="96" t="s">
        <v>0</v>
      </c>
      <c r="G8" s="96" t="s">
        <v>0</v>
      </c>
      <c r="H8" s="96" t="s">
        <v>0</v>
      </c>
      <c r="I8" s="96" t="s">
        <v>0</v>
      </c>
      <c r="J8" s="96" t="s">
        <v>0</v>
      </c>
      <c r="K8" s="96" t="s">
        <v>0</v>
      </c>
      <c r="L8" s="96" t="s">
        <v>0</v>
      </c>
      <c r="M8" s="97"/>
    </row>
    <row r="9" spans="2:13" s="98" customFormat="1" ht="15" customHeight="1" x14ac:dyDescent="0.35">
      <c r="B9" s="290"/>
      <c r="C9" s="293"/>
      <c r="D9" s="95" t="s">
        <v>151</v>
      </c>
      <c r="E9" s="99"/>
      <c r="F9" s="96" t="s">
        <v>0</v>
      </c>
      <c r="G9" s="96" t="s">
        <v>0</v>
      </c>
      <c r="H9" s="96" t="s">
        <v>0</v>
      </c>
      <c r="I9" s="96" t="s">
        <v>0</v>
      </c>
      <c r="J9" s="96" t="s">
        <v>0</v>
      </c>
      <c r="K9" s="96" t="s">
        <v>0</v>
      </c>
      <c r="L9" s="96" t="s">
        <v>0</v>
      </c>
      <c r="M9" s="97"/>
    </row>
    <row r="10" spans="2:13" s="98" customFormat="1" ht="17.5" customHeight="1" x14ac:dyDescent="0.35">
      <c r="B10" s="291"/>
      <c r="C10" s="294"/>
      <c r="D10" s="95" t="s">
        <v>152</v>
      </c>
      <c r="E10" s="99"/>
      <c r="F10" s="100"/>
      <c r="G10" s="99"/>
      <c r="H10" s="101" t="s">
        <v>148</v>
      </c>
      <c r="I10" s="101" t="s">
        <v>148</v>
      </c>
      <c r="J10" s="96" t="s">
        <v>0</v>
      </c>
      <c r="K10" s="96" t="s">
        <v>0</v>
      </c>
      <c r="L10" s="96" t="s">
        <v>0</v>
      </c>
      <c r="M10" s="97"/>
    </row>
    <row r="11" spans="2:13" s="98" customFormat="1" ht="4" customHeight="1" x14ac:dyDescent="0.35">
      <c r="B11" s="102"/>
      <c r="C11" s="103"/>
      <c r="D11" s="104"/>
      <c r="E11" s="103"/>
      <c r="F11" s="103"/>
      <c r="G11" s="103"/>
      <c r="H11" s="103"/>
      <c r="I11" s="103"/>
      <c r="J11" s="103"/>
      <c r="K11" s="103"/>
      <c r="L11" s="103"/>
      <c r="M11" s="105"/>
    </row>
    <row r="12" spans="2:13" s="98" customFormat="1" ht="15.5" customHeight="1" x14ac:dyDescent="0.35">
      <c r="B12" s="289" t="s">
        <v>143</v>
      </c>
      <c r="C12" s="292" t="s">
        <v>153</v>
      </c>
      <c r="D12" s="95" t="s">
        <v>154</v>
      </c>
      <c r="E12" s="96" t="s">
        <v>0</v>
      </c>
      <c r="F12" s="96" t="s">
        <v>0</v>
      </c>
      <c r="G12" s="96" t="s">
        <v>0</v>
      </c>
      <c r="H12" s="96" t="s">
        <v>0</v>
      </c>
      <c r="I12" s="96" t="s">
        <v>0</v>
      </c>
      <c r="J12" s="96" t="s">
        <v>0</v>
      </c>
      <c r="K12" s="96" t="s">
        <v>0</v>
      </c>
      <c r="L12" s="96" t="s">
        <v>0</v>
      </c>
      <c r="M12" s="97"/>
    </row>
    <row r="13" spans="2:13" s="98" customFormat="1" x14ac:dyDescent="0.35">
      <c r="B13" s="290"/>
      <c r="C13" s="293"/>
      <c r="D13" s="95" t="s">
        <v>155</v>
      </c>
      <c r="E13" s="99"/>
      <c r="F13" s="96" t="s">
        <v>0</v>
      </c>
      <c r="G13" s="96" t="s">
        <v>0</v>
      </c>
      <c r="H13" s="96" t="s">
        <v>0</v>
      </c>
      <c r="I13" s="96" t="s">
        <v>0</v>
      </c>
      <c r="J13" s="96" t="s">
        <v>0</v>
      </c>
      <c r="K13" s="96" t="s">
        <v>0</v>
      </c>
      <c r="L13" s="96" t="s">
        <v>0</v>
      </c>
      <c r="M13" s="97"/>
    </row>
    <row r="14" spans="2:13" s="98" customFormat="1" ht="15.5" x14ac:dyDescent="0.35">
      <c r="B14" s="291"/>
      <c r="C14" s="294"/>
      <c r="D14" s="95" t="s">
        <v>156</v>
      </c>
      <c r="E14" s="99"/>
      <c r="F14" s="100"/>
      <c r="G14" s="99"/>
      <c r="H14" s="101" t="s">
        <v>148</v>
      </c>
      <c r="I14" s="101" t="s">
        <v>148</v>
      </c>
      <c r="J14" s="96" t="s">
        <v>0</v>
      </c>
      <c r="K14" s="96" t="s">
        <v>0</v>
      </c>
      <c r="L14" s="96" t="s">
        <v>0</v>
      </c>
      <c r="M14" s="97"/>
    </row>
    <row r="15" spans="2:13" s="98" customFormat="1" ht="4" customHeight="1" x14ac:dyDescent="0.35">
      <c r="B15" s="102"/>
      <c r="C15" s="103"/>
      <c r="D15" s="104"/>
      <c r="E15" s="103"/>
      <c r="F15" s="103"/>
      <c r="G15" s="103"/>
      <c r="H15" s="103"/>
      <c r="I15" s="103"/>
      <c r="J15" s="103"/>
      <c r="K15" s="103"/>
      <c r="L15" s="103"/>
      <c r="M15" s="105"/>
    </row>
    <row r="16" spans="2:13" s="98" customFormat="1" ht="58.5" thickBot="1" x14ac:dyDescent="0.4">
      <c r="B16" s="106" t="s">
        <v>157</v>
      </c>
      <c r="C16" s="107" t="s">
        <v>95</v>
      </c>
      <c r="D16" s="108" t="s">
        <v>158</v>
      </c>
      <c r="E16" s="109"/>
      <c r="F16" s="110" t="s">
        <v>0</v>
      </c>
      <c r="G16" s="110" t="s">
        <v>0</v>
      </c>
      <c r="H16" s="110" t="s">
        <v>0</v>
      </c>
      <c r="I16" s="110" t="s">
        <v>0</v>
      </c>
      <c r="J16" s="110" t="s">
        <v>0</v>
      </c>
      <c r="K16" s="110" t="s">
        <v>0</v>
      </c>
      <c r="L16" s="110" t="s">
        <v>0</v>
      </c>
      <c r="M16" s="111"/>
    </row>
    <row r="17" spans="1:13" ht="8" customHeight="1" thickTop="1" x14ac:dyDescent="0.35">
      <c r="B17" s="68"/>
      <c r="C17" s="68"/>
      <c r="D17" s="4"/>
      <c r="E17" s="68"/>
      <c r="F17" s="68"/>
      <c r="G17" s="68"/>
      <c r="H17" s="68"/>
      <c r="I17" s="68"/>
      <c r="J17" s="68"/>
      <c r="K17" s="68"/>
      <c r="L17" s="68"/>
      <c r="M17" s="4"/>
    </row>
    <row r="18" spans="1:13" x14ac:dyDescent="0.35">
      <c r="B18" s="3" t="s">
        <v>159</v>
      </c>
    </row>
    <row r="19" spans="1:13" ht="72" customHeight="1" x14ac:dyDescent="0.35">
      <c r="A19" s="114"/>
      <c r="B19" s="90" t="s">
        <v>160</v>
      </c>
      <c r="C19" s="282" t="s">
        <v>179</v>
      </c>
      <c r="D19" s="283"/>
      <c r="E19" s="283"/>
      <c r="F19" s="283"/>
      <c r="G19" s="283"/>
      <c r="H19" s="283"/>
      <c r="I19" s="284"/>
      <c r="J19" s="115"/>
      <c r="K19" s="116"/>
      <c r="L19" s="116"/>
    </row>
    <row r="20" spans="1:13" ht="61" customHeight="1" x14ac:dyDescent="0.35">
      <c r="A20" s="114"/>
      <c r="B20" s="91" t="s">
        <v>161</v>
      </c>
      <c r="C20" s="282" t="s">
        <v>178</v>
      </c>
      <c r="D20" s="283"/>
      <c r="E20" s="283"/>
      <c r="F20" s="283"/>
      <c r="G20" s="283"/>
      <c r="H20" s="283"/>
      <c r="I20" s="284"/>
      <c r="J20" s="115"/>
      <c r="K20" s="116"/>
      <c r="L20" s="116"/>
    </row>
    <row r="21" spans="1:13" ht="9.5" customHeight="1" x14ac:dyDescent="0.35">
      <c r="C21" s="85"/>
      <c r="D21" s="85"/>
      <c r="E21" s="85"/>
      <c r="F21" s="85"/>
      <c r="G21" s="85"/>
      <c r="H21" s="85"/>
      <c r="I21" s="85"/>
      <c r="J21" s="85"/>
      <c r="K21" s="85"/>
      <c r="L21" s="85"/>
    </row>
    <row r="22" spans="1:13" x14ac:dyDescent="0.35">
      <c r="E22" s="92" t="s">
        <v>162</v>
      </c>
    </row>
    <row r="23" spans="1:13" x14ac:dyDescent="0.35">
      <c r="E23" s="93" t="s">
        <v>163</v>
      </c>
      <c r="F23" s="84" t="s">
        <v>164</v>
      </c>
    </row>
    <row r="24" spans="1:13" x14ac:dyDescent="0.35">
      <c r="E24" s="93" t="s">
        <v>165</v>
      </c>
      <c r="F24" s="84" t="s">
        <v>166</v>
      </c>
    </row>
    <row r="25" spans="1:13" x14ac:dyDescent="0.35">
      <c r="E25" s="93" t="s">
        <v>167</v>
      </c>
      <c r="F25" s="84" t="s">
        <v>182</v>
      </c>
    </row>
    <row r="26" spans="1:13" x14ac:dyDescent="0.35">
      <c r="E26" s="93" t="s">
        <v>168</v>
      </c>
      <c r="F26" s="84" t="s">
        <v>169</v>
      </c>
    </row>
    <row r="27" spans="1:13" x14ac:dyDescent="0.35">
      <c r="E27" s="94" t="s">
        <v>170</v>
      </c>
      <c r="F27" s="117" t="s">
        <v>171</v>
      </c>
    </row>
    <row r="28" spans="1:13" x14ac:dyDescent="0.35">
      <c r="E28" s="93" t="s">
        <v>172</v>
      </c>
      <c r="F28" s="84" t="s">
        <v>173</v>
      </c>
    </row>
    <row r="29" spans="1:13" x14ac:dyDescent="0.35">
      <c r="E29" s="93" t="s">
        <v>174</v>
      </c>
      <c r="F29" s="84" t="s">
        <v>175</v>
      </c>
    </row>
    <row r="30" spans="1:13" x14ac:dyDescent="0.35">
      <c r="E30" s="93" t="s">
        <v>176</v>
      </c>
      <c r="F30" s="84" t="s">
        <v>177</v>
      </c>
    </row>
  </sheetData>
  <sheetProtection algorithmName="SHA-512" hashValue="rvtLzMmyPOWJBj4heBWGYKCaDjQWdBaYPfZWXRk6log5y368BL0PNcHPPilbNPsm0q5YNqdJpOK+obP71Qvk6Q==" saltValue="8/wnHxVPvc+fQixlr2GLWQ==" spinCount="100000" sheet="1" objects="1" scenarios="1"/>
  <mergeCells count="12">
    <mergeCell ref="C20:I20"/>
    <mergeCell ref="B2:B3"/>
    <mergeCell ref="C2:C3"/>
    <mergeCell ref="D2:D3"/>
    <mergeCell ref="E2:L2"/>
    <mergeCell ref="B4:B6"/>
    <mergeCell ref="C4:C6"/>
    <mergeCell ref="B8:B10"/>
    <mergeCell ref="C8:C10"/>
    <mergeCell ref="B12:B14"/>
    <mergeCell ref="C12:C14"/>
    <mergeCell ref="C19:I1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32717b-85d4-46b0-82d8-410bc3119485" xsi:nil="true"/>
    <lcf76f155ced4ddcb4097134ff3c332f xmlns="e23743d3-477b-4cb3-9d79-2023caada396">
      <Terms xmlns="http://schemas.microsoft.com/office/infopath/2007/PartnerControls"/>
    </lcf76f155ced4ddcb4097134ff3c332f>
    <SharedWithUsers xmlns="ad2ab7d4-0a5d-4447-bd93-b65859e979c0">
      <UserInfo>
        <DisplayName>Clive Jones</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CA9A752D64B9478E388CB59FCFA77C" ma:contentTypeVersion="17" ma:contentTypeDescription="Create a new document." ma:contentTypeScope="" ma:versionID="be8a989151b5085f6e6fb690731da1c7">
  <xsd:schema xmlns:xsd="http://www.w3.org/2001/XMLSchema" xmlns:xs="http://www.w3.org/2001/XMLSchema" xmlns:p="http://schemas.microsoft.com/office/2006/metadata/properties" xmlns:ns2="e23743d3-477b-4cb3-9d79-2023caada396" xmlns:ns3="ad2ab7d4-0a5d-4447-bd93-b65859e979c0" xmlns:ns4="af32717b-85d4-46b0-82d8-410bc3119485" targetNamespace="http://schemas.microsoft.com/office/2006/metadata/properties" ma:root="true" ma:fieldsID="3636023ebf3579accda3cd7ae94bf881" ns2:_="" ns3:_="" ns4:_="">
    <xsd:import namespace="e23743d3-477b-4cb3-9d79-2023caada396"/>
    <xsd:import namespace="ad2ab7d4-0a5d-4447-bd93-b65859e979c0"/>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43d3-477b-4cb3-9d79-2023caad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ab7d4-0a5d-4447-bd93-b65859e979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59a34d-f01a-43a7-91de-6074d60ee5f4}" ma:internalName="TaxCatchAll" ma:showField="CatchAllData" ma:web="ad2ab7d4-0a5d-4447-bd93-b65859e9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08875-A284-491A-948D-A7759035B188}">
  <ds:schemaRefs>
    <ds:schemaRef ds:uri="http://schemas.microsoft.com/sharepoint/v3/contenttype/forms"/>
  </ds:schemaRefs>
</ds:datastoreItem>
</file>

<file path=customXml/itemProps2.xml><?xml version="1.0" encoding="utf-8"?>
<ds:datastoreItem xmlns:ds="http://schemas.openxmlformats.org/officeDocument/2006/customXml" ds:itemID="{20062AAE-5682-4421-8DDD-D888EEC8A5B1}">
  <ds:schemaRefs>
    <ds:schemaRef ds:uri="http://schemas.microsoft.com/office/2006/documentManagement/types"/>
    <ds:schemaRef ds:uri="e23743d3-477b-4cb3-9d79-2023caada396"/>
    <ds:schemaRef ds:uri="http://purl.org/dc/elements/1.1/"/>
    <ds:schemaRef ds:uri="ad2ab7d4-0a5d-4447-bd93-b65859e979c0"/>
    <ds:schemaRef ds:uri="http://schemas.microsoft.com/office/infopath/2007/PartnerControls"/>
    <ds:schemaRef ds:uri="http://purl.org/dc/terms/"/>
    <ds:schemaRef ds:uri="http://schemas.openxmlformats.org/package/2006/metadata/core-properties"/>
    <ds:schemaRef ds:uri="af32717b-85d4-46b0-82d8-410bc311948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3809F9A-1729-4293-8409-07D449D31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43d3-477b-4cb3-9d79-2023caada396"/>
    <ds:schemaRef ds:uri="ad2ab7d4-0a5d-4447-bd93-b65859e979c0"/>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Single Stage Report Template</vt:lpstr>
      <vt:lpstr>DfT_TS project phase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Alastair Sherren</dc:creator>
  <cp:keywords/>
  <dc:description/>
  <cp:lastModifiedBy>Clive Jones</cp:lastModifiedBy>
  <cp:revision/>
  <dcterms:created xsi:type="dcterms:W3CDTF">2021-01-05T18:18:26Z</dcterms:created>
  <dcterms:modified xsi:type="dcterms:W3CDTF">2024-03-28T13:21:52Z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2021-01-18T16:59:35Z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54582f72-d30c-4043-9a74-eaab7da5e29f</vt:lpwstr>
  </property>
  <property fmtid="{D5CDD505-2E9C-101B-9397-08002B2CF9AE}" pid="8" name="MSIP_Label_8577031b-11bc-4db9-b655-7d79027ad570_ContentBits">
    <vt:lpwstr>1</vt:lpwstr>
  </property>
  <property fmtid="{D5CDD505-2E9C-101B-9397-08002B2CF9AE}" pid="9" name="ContentTypeId">
    <vt:lpwstr>0x01010041CA9A752D64B9478E388CB59FCFA77C</vt:lpwstr>
  </property>
  <property fmtid="{D5CDD505-2E9C-101B-9397-08002B2CF9AE}" pid="10" name="MediaServiceImageTags">
    <vt:lpwstr/>
  </property>
</Properties>
</file>